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wyd\Desktop\"/>
    </mc:Choice>
  </mc:AlternateContent>
  <xr:revisionPtr revIDLastSave="0" documentId="8_{4B94012F-2962-4E33-B1F0-0AB28E3505A8}" xr6:coauthVersionLast="43" xr6:coauthVersionMax="43" xr10:uidLastSave="{00000000-0000-0000-0000-000000000000}"/>
  <bookViews>
    <workbookView xWindow="-108" yWindow="-108" windowWidth="23256" windowHeight="12576" tabRatio="599" activeTab="7" xr2:uid="{00000000-000D-0000-FFFF-FFFF00000000}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7" hidden="1">其他!$A$1:$H$212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10" i="1" l="1"/>
  <c r="J210" i="1"/>
  <c r="I210" i="1"/>
  <c r="H210" i="1"/>
  <c r="G210" i="1"/>
  <c r="F210" i="1"/>
  <c r="E210" i="1"/>
  <c r="M210" i="1" s="1"/>
  <c r="K209" i="1"/>
  <c r="J209" i="1"/>
  <c r="I209" i="1"/>
  <c r="H209" i="1"/>
  <c r="G209" i="1"/>
  <c r="F209" i="1"/>
  <c r="E209" i="1"/>
  <c r="K208" i="1"/>
  <c r="J208" i="1"/>
  <c r="I208" i="1"/>
  <c r="H208" i="1"/>
  <c r="G208" i="1"/>
  <c r="F208" i="1"/>
  <c r="E208" i="1"/>
  <c r="K207" i="1"/>
  <c r="J207" i="1"/>
  <c r="I207" i="1"/>
  <c r="H207" i="1"/>
  <c r="G207" i="1"/>
  <c r="F207" i="1"/>
  <c r="E207" i="1"/>
  <c r="K206" i="1"/>
  <c r="J206" i="1"/>
  <c r="I206" i="1"/>
  <c r="H206" i="1"/>
  <c r="G206" i="1"/>
  <c r="F206" i="1"/>
  <c r="E206" i="1"/>
  <c r="K205" i="1"/>
  <c r="J205" i="1"/>
  <c r="I205" i="1"/>
  <c r="H205" i="1"/>
  <c r="G205" i="1"/>
  <c r="F205" i="1"/>
  <c r="E205" i="1"/>
  <c r="K204" i="1"/>
  <c r="J204" i="1"/>
  <c r="I204" i="1"/>
  <c r="H204" i="1"/>
  <c r="G204" i="1"/>
  <c r="F204" i="1"/>
  <c r="E204" i="1"/>
  <c r="K203" i="1"/>
  <c r="J203" i="1"/>
  <c r="I203" i="1"/>
  <c r="H203" i="1"/>
  <c r="G203" i="1"/>
  <c r="F203" i="1"/>
  <c r="E203" i="1"/>
  <c r="M203" i="1" s="1"/>
  <c r="K202" i="1"/>
  <c r="J202" i="1"/>
  <c r="I202" i="1"/>
  <c r="H202" i="1"/>
  <c r="G202" i="1"/>
  <c r="F202" i="1"/>
  <c r="E202" i="1"/>
  <c r="K201" i="1"/>
  <c r="J201" i="1"/>
  <c r="I201" i="1"/>
  <c r="H201" i="1"/>
  <c r="G201" i="1"/>
  <c r="F201" i="1"/>
  <c r="E201" i="1"/>
  <c r="K200" i="1"/>
  <c r="J200" i="1"/>
  <c r="I200" i="1"/>
  <c r="H200" i="1"/>
  <c r="G200" i="1"/>
  <c r="F200" i="1"/>
  <c r="E200" i="1"/>
  <c r="K199" i="1"/>
  <c r="J199" i="1"/>
  <c r="I199" i="1"/>
  <c r="H199" i="1"/>
  <c r="G199" i="1"/>
  <c r="F199" i="1"/>
  <c r="E199" i="1"/>
  <c r="K198" i="1"/>
  <c r="J198" i="1"/>
  <c r="I198" i="1"/>
  <c r="H198" i="1"/>
  <c r="G198" i="1"/>
  <c r="F198" i="1"/>
  <c r="E198" i="1"/>
  <c r="K197" i="1"/>
  <c r="J197" i="1"/>
  <c r="I197" i="1"/>
  <c r="H197" i="1"/>
  <c r="G197" i="1"/>
  <c r="F197" i="1"/>
  <c r="E197" i="1"/>
  <c r="K196" i="1"/>
  <c r="J196" i="1"/>
  <c r="I196" i="1"/>
  <c r="H196" i="1"/>
  <c r="G196" i="1"/>
  <c r="F196" i="1"/>
  <c r="E196" i="1"/>
  <c r="K195" i="1"/>
  <c r="J195" i="1"/>
  <c r="I195" i="1"/>
  <c r="H195" i="1"/>
  <c r="G195" i="1"/>
  <c r="F195" i="1"/>
  <c r="E195" i="1"/>
  <c r="M195" i="1" s="1"/>
  <c r="K194" i="1"/>
  <c r="J194" i="1"/>
  <c r="I194" i="1"/>
  <c r="H194" i="1"/>
  <c r="G194" i="1"/>
  <c r="F194" i="1"/>
  <c r="E194" i="1"/>
  <c r="K193" i="1"/>
  <c r="J193" i="1"/>
  <c r="I193" i="1"/>
  <c r="H193" i="1"/>
  <c r="G193" i="1"/>
  <c r="F193" i="1"/>
  <c r="E193" i="1"/>
  <c r="K192" i="1"/>
  <c r="J192" i="1"/>
  <c r="I192" i="1"/>
  <c r="H192" i="1"/>
  <c r="G192" i="1"/>
  <c r="F192" i="1"/>
  <c r="E192" i="1"/>
  <c r="K191" i="1"/>
  <c r="J191" i="1"/>
  <c r="I191" i="1"/>
  <c r="H191" i="1"/>
  <c r="G191" i="1"/>
  <c r="F191" i="1"/>
  <c r="E191" i="1"/>
  <c r="K190" i="1"/>
  <c r="J190" i="1"/>
  <c r="I190" i="1"/>
  <c r="H190" i="1"/>
  <c r="G190" i="1"/>
  <c r="F190" i="1"/>
  <c r="E190" i="1"/>
  <c r="K189" i="1"/>
  <c r="J189" i="1"/>
  <c r="I189" i="1"/>
  <c r="H189" i="1"/>
  <c r="G189" i="1"/>
  <c r="F189" i="1"/>
  <c r="E189" i="1"/>
  <c r="K188" i="1"/>
  <c r="J188" i="1"/>
  <c r="I188" i="1"/>
  <c r="H188" i="1"/>
  <c r="G188" i="1"/>
  <c r="F188" i="1"/>
  <c r="E188" i="1"/>
  <c r="K187" i="1"/>
  <c r="J187" i="1"/>
  <c r="I187" i="1"/>
  <c r="H187" i="1"/>
  <c r="G187" i="1"/>
  <c r="F187" i="1"/>
  <c r="E187" i="1"/>
  <c r="M187" i="1" s="1"/>
  <c r="K186" i="1"/>
  <c r="J186" i="1"/>
  <c r="I186" i="1"/>
  <c r="H186" i="1"/>
  <c r="G186" i="1"/>
  <c r="F186" i="1"/>
  <c r="E186" i="1"/>
  <c r="K185" i="1"/>
  <c r="J185" i="1"/>
  <c r="I185" i="1"/>
  <c r="H185" i="1"/>
  <c r="G185" i="1"/>
  <c r="F185" i="1"/>
  <c r="E185" i="1"/>
  <c r="K184" i="1"/>
  <c r="J184" i="1"/>
  <c r="I184" i="1"/>
  <c r="H184" i="1"/>
  <c r="G184" i="1"/>
  <c r="F184" i="1"/>
  <c r="E184" i="1"/>
  <c r="K183" i="1"/>
  <c r="J183" i="1"/>
  <c r="I183" i="1"/>
  <c r="H183" i="1"/>
  <c r="G183" i="1"/>
  <c r="F183" i="1"/>
  <c r="E183" i="1"/>
  <c r="K182" i="1"/>
  <c r="J182" i="1"/>
  <c r="I182" i="1"/>
  <c r="H182" i="1"/>
  <c r="G182" i="1"/>
  <c r="F182" i="1"/>
  <c r="E182" i="1"/>
  <c r="K181" i="1"/>
  <c r="J181" i="1"/>
  <c r="I181" i="1"/>
  <c r="H181" i="1"/>
  <c r="G181" i="1"/>
  <c r="F181" i="1"/>
  <c r="E181" i="1"/>
  <c r="K180" i="1"/>
  <c r="J180" i="1"/>
  <c r="I180" i="1"/>
  <c r="H180" i="1"/>
  <c r="G180" i="1"/>
  <c r="F180" i="1"/>
  <c r="E180" i="1"/>
  <c r="K179" i="1"/>
  <c r="J179" i="1"/>
  <c r="I179" i="1"/>
  <c r="H179" i="1"/>
  <c r="G179" i="1"/>
  <c r="F179" i="1"/>
  <c r="E179" i="1"/>
  <c r="M179" i="1" s="1"/>
  <c r="K178" i="1"/>
  <c r="J178" i="1"/>
  <c r="I178" i="1"/>
  <c r="H178" i="1"/>
  <c r="G178" i="1"/>
  <c r="F178" i="1"/>
  <c r="E178" i="1"/>
  <c r="K177" i="1"/>
  <c r="J177" i="1"/>
  <c r="I177" i="1"/>
  <c r="H177" i="1"/>
  <c r="G177" i="1"/>
  <c r="F177" i="1"/>
  <c r="E177" i="1"/>
  <c r="K176" i="1"/>
  <c r="J176" i="1"/>
  <c r="I176" i="1"/>
  <c r="H176" i="1"/>
  <c r="G176" i="1"/>
  <c r="F176" i="1"/>
  <c r="E176" i="1"/>
  <c r="K175" i="1"/>
  <c r="J175" i="1"/>
  <c r="I175" i="1"/>
  <c r="H175" i="1"/>
  <c r="G175" i="1"/>
  <c r="F175" i="1"/>
  <c r="E175" i="1"/>
  <c r="K174" i="1"/>
  <c r="J174" i="1"/>
  <c r="I174" i="1"/>
  <c r="H174" i="1"/>
  <c r="G174" i="1"/>
  <c r="F174" i="1"/>
  <c r="E174" i="1"/>
  <c r="K173" i="1"/>
  <c r="J173" i="1"/>
  <c r="I173" i="1"/>
  <c r="H173" i="1"/>
  <c r="G173" i="1"/>
  <c r="F173" i="1"/>
  <c r="E173" i="1"/>
  <c r="K172" i="1"/>
  <c r="J172" i="1"/>
  <c r="I172" i="1"/>
  <c r="H172" i="1"/>
  <c r="G172" i="1"/>
  <c r="F172" i="1"/>
  <c r="E172" i="1"/>
  <c r="K171" i="1"/>
  <c r="J171" i="1"/>
  <c r="I171" i="1"/>
  <c r="H171" i="1"/>
  <c r="G171" i="1"/>
  <c r="F171" i="1"/>
  <c r="E171" i="1"/>
  <c r="M171" i="1" s="1"/>
  <c r="K170" i="1"/>
  <c r="J170" i="1"/>
  <c r="I170" i="1"/>
  <c r="H170" i="1"/>
  <c r="G170" i="1"/>
  <c r="F170" i="1"/>
  <c r="E170" i="1"/>
  <c r="K169" i="1"/>
  <c r="J169" i="1"/>
  <c r="I169" i="1"/>
  <c r="H169" i="1"/>
  <c r="G169" i="1"/>
  <c r="F169" i="1"/>
  <c r="E169" i="1"/>
  <c r="K168" i="1"/>
  <c r="J168" i="1"/>
  <c r="I168" i="1"/>
  <c r="H168" i="1"/>
  <c r="G168" i="1"/>
  <c r="F168" i="1"/>
  <c r="E168" i="1"/>
  <c r="K167" i="1"/>
  <c r="J167" i="1"/>
  <c r="I167" i="1"/>
  <c r="H167" i="1"/>
  <c r="G167" i="1"/>
  <c r="F167" i="1"/>
  <c r="E167" i="1"/>
  <c r="K166" i="1"/>
  <c r="J166" i="1"/>
  <c r="I166" i="1"/>
  <c r="H166" i="1"/>
  <c r="G166" i="1"/>
  <c r="F166" i="1"/>
  <c r="E166" i="1"/>
  <c r="K165" i="1"/>
  <c r="J165" i="1"/>
  <c r="I165" i="1"/>
  <c r="H165" i="1"/>
  <c r="G165" i="1"/>
  <c r="F165" i="1"/>
  <c r="E165" i="1"/>
  <c r="K164" i="1"/>
  <c r="J164" i="1"/>
  <c r="I164" i="1"/>
  <c r="H164" i="1"/>
  <c r="G164" i="1"/>
  <c r="F164" i="1"/>
  <c r="E164" i="1"/>
  <c r="K163" i="1"/>
  <c r="J163" i="1"/>
  <c r="I163" i="1"/>
  <c r="H163" i="1"/>
  <c r="G163" i="1"/>
  <c r="F163" i="1"/>
  <c r="E163" i="1"/>
  <c r="M163" i="1" s="1"/>
  <c r="K162" i="1"/>
  <c r="J162" i="1"/>
  <c r="I162" i="1"/>
  <c r="H162" i="1"/>
  <c r="G162" i="1"/>
  <c r="F162" i="1"/>
  <c r="E162" i="1"/>
  <c r="K161" i="1"/>
  <c r="J161" i="1"/>
  <c r="I161" i="1"/>
  <c r="H161" i="1"/>
  <c r="G161" i="1"/>
  <c r="F161" i="1"/>
  <c r="E161" i="1"/>
  <c r="K160" i="1"/>
  <c r="J160" i="1"/>
  <c r="I160" i="1"/>
  <c r="H160" i="1"/>
  <c r="G160" i="1"/>
  <c r="F160" i="1"/>
  <c r="E160" i="1"/>
  <c r="K159" i="1"/>
  <c r="J159" i="1"/>
  <c r="I159" i="1"/>
  <c r="H159" i="1"/>
  <c r="G159" i="1"/>
  <c r="F159" i="1"/>
  <c r="E159" i="1"/>
  <c r="K158" i="1"/>
  <c r="J158" i="1"/>
  <c r="I158" i="1"/>
  <c r="H158" i="1"/>
  <c r="G158" i="1"/>
  <c r="F158" i="1"/>
  <c r="E158" i="1"/>
  <c r="K157" i="1"/>
  <c r="J157" i="1"/>
  <c r="I157" i="1"/>
  <c r="H157" i="1"/>
  <c r="G157" i="1"/>
  <c r="F157" i="1"/>
  <c r="E157" i="1"/>
  <c r="K156" i="1"/>
  <c r="J156" i="1"/>
  <c r="I156" i="1"/>
  <c r="H156" i="1"/>
  <c r="G156" i="1"/>
  <c r="F156" i="1"/>
  <c r="E156" i="1"/>
  <c r="K155" i="1"/>
  <c r="J155" i="1"/>
  <c r="I155" i="1"/>
  <c r="H155" i="1"/>
  <c r="G155" i="1"/>
  <c r="F155" i="1"/>
  <c r="E155" i="1"/>
  <c r="M155" i="1" s="1"/>
  <c r="K154" i="1"/>
  <c r="J154" i="1"/>
  <c r="I154" i="1"/>
  <c r="H154" i="1"/>
  <c r="G154" i="1"/>
  <c r="F154" i="1"/>
  <c r="E154" i="1"/>
  <c r="K153" i="1"/>
  <c r="J153" i="1"/>
  <c r="I153" i="1"/>
  <c r="H153" i="1"/>
  <c r="G153" i="1"/>
  <c r="F153" i="1"/>
  <c r="E153" i="1"/>
  <c r="K152" i="1"/>
  <c r="J152" i="1"/>
  <c r="I152" i="1"/>
  <c r="H152" i="1"/>
  <c r="G152" i="1"/>
  <c r="F152" i="1"/>
  <c r="E152" i="1"/>
  <c r="K151" i="1"/>
  <c r="J151" i="1"/>
  <c r="I151" i="1"/>
  <c r="H151" i="1"/>
  <c r="G151" i="1"/>
  <c r="F151" i="1"/>
  <c r="E151" i="1"/>
  <c r="K150" i="1"/>
  <c r="J150" i="1"/>
  <c r="I150" i="1"/>
  <c r="H150" i="1"/>
  <c r="G150" i="1"/>
  <c r="F150" i="1"/>
  <c r="E150" i="1"/>
  <c r="K149" i="1"/>
  <c r="J149" i="1"/>
  <c r="I149" i="1"/>
  <c r="H149" i="1"/>
  <c r="G149" i="1"/>
  <c r="F149" i="1"/>
  <c r="E149" i="1"/>
  <c r="K148" i="1"/>
  <c r="J148" i="1"/>
  <c r="I148" i="1"/>
  <c r="H148" i="1"/>
  <c r="G148" i="1"/>
  <c r="F148" i="1"/>
  <c r="E148" i="1"/>
  <c r="K147" i="1"/>
  <c r="J147" i="1"/>
  <c r="I147" i="1"/>
  <c r="H147" i="1"/>
  <c r="G147" i="1"/>
  <c r="F147" i="1"/>
  <c r="E147" i="1"/>
  <c r="M147" i="1" s="1"/>
  <c r="K146" i="1"/>
  <c r="J146" i="1"/>
  <c r="I146" i="1"/>
  <c r="H146" i="1"/>
  <c r="G146" i="1"/>
  <c r="F146" i="1"/>
  <c r="E146" i="1"/>
  <c r="K145" i="1"/>
  <c r="J145" i="1"/>
  <c r="I145" i="1"/>
  <c r="H145" i="1"/>
  <c r="G145" i="1"/>
  <c r="F145" i="1"/>
  <c r="E145" i="1"/>
  <c r="K144" i="1"/>
  <c r="J144" i="1"/>
  <c r="I144" i="1"/>
  <c r="H144" i="1"/>
  <c r="G144" i="1"/>
  <c r="F144" i="1"/>
  <c r="E144" i="1"/>
  <c r="K143" i="1"/>
  <c r="J143" i="1"/>
  <c r="I143" i="1"/>
  <c r="H143" i="1"/>
  <c r="G143" i="1"/>
  <c r="F143" i="1"/>
  <c r="E143" i="1"/>
  <c r="K142" i="1"/>
  <c r="J142" i="1"/>
  <c r="I142" i="1"/>
  <c r="H142" i="1"/>
  <c r="G142" i="1"/>
  <c r="F142" i="1"/>
  <c r="E142" i="1"/>
  <c r="K141" i="1"/>
  <c r="J141" i="1"/>
  <c r="I141" i="1"/>
  <c r="H141" i="1"/>
  <c r="G141" i="1"/>
  <c r="F141" i="1"/>
  <c r="E141" i="1"/>
  <c r="K140" i="1"/>
  <c r="J140" i="1"/>
  <c r="I140" i="1"/>
  <c r="H140" i="1"/>
  <c r="G140" i="1"/>
  <c r="F140" i="1"/>
  <c r="E140" i="1"/>
  <c r="K139" i="1"/>
  <c r="J139" i="1"/>
  <c r="I139" i="1"/>
  <c r="H139" i="1"/>
  <c r="G139" i="1"/>
  <c r="F139" i="1"/>
  <c r="E139" i="1"/>
  <c r="M139" i="1" s="1"/>
  <c r="K138" i="1"/>
  <c r="J138" i="1"/>
  <c r="I138" i="1"/>
  <c r="H138" i="1"/>
  <c r="G138" i="1"/>
  <c r="F138" i="1"/>
  <c r="E138" i="1"/>
  <c r="K137" i="1"/>
  <c r="J137" i="1"/>
  <c r="I137" i="1"/>
  <c r="H137" i="1"/>
  <c r="G137" i="1"/>
  <c r="F137" i="1"/>
  <c r="E137" i="1"/>
  <c r="K136" i="1"/>
  <c r="J136" i="1"/>
  <c r="I136" i="1"/>
  <c r="H136" i="1"/>
  <c r="G136" i="1"/>
  <c r="F136" i="1"/>
  <c r="E136" i="1"/>
  <c r="K135" i="1"/>
  <c r="J135" i="1"/>
  <c r="I135" i="1"/>
  <c r="H135" i="1"/>
  <c r="G135" i="1"/>
  <c r="F135" i="1"/>
  <c r="E135" i="1"/>
  <c r="K134" i="1"/>
  <c r="J134" i="1"/>
  <c r="I134" i="1"/>
  <c r="H134" i="1"/>
  <c r="G134" i="1"/>
  <c r="F134" i="1"/>
  <c r="E134" i="1"/>
  <c r="K133" i="1"/>
  <c r="J133" i="1"/>
  <c r="I133" i="1"/>
  <c r="H133" i="1"/>
  <c r="G133" i="1"/>
  <c r="F133" i="1"/>
  <c r="E133" i="1"/>
  <c r="K132" i="1"/>
  <c r="J132" i="1"/>
  <c r="I132" i="1"/>
  <c r="H132" i="1"/>
  <c r="G132" i="1"/>
  <c r="F132" i="1"/>
  <c r="E132" i="1"/>
  <c r="K131" i="1"/>
  <c r="J131" i="1"/>
  <c r="I131" i="1"/>
  <c r="H131" i="1"/>
  <c r="G131" i="1"/>
  <c r="F131" i="1"/>
  <c r="E131" i="1"/>
  <c r="M131" i="1" s="1"/>
  <c r="K130" i="1"/>
  <c r="J130" i="1"/>
  <c r="I130" i="1"/>
  <c r="H130" i="1"/>
  <c r="G130" i="1"/>
  <c r="F130" i="1"/>
  <c r="E130" i="1"/>
  <c r="K129" i="1"/>
  <c r="J129" i="1"/>
  <c r="I129" i="1"/>
  <c r="H129" i="1"/>
  <c r="G129" i="1"/>
  <c r="F129" i="1"/>
  <c r="E129" i="1"/>
  <c r="K128" i="1"/>
  <c r="J128" i="1"/>
  <c r="I128" i="1"/>
  <c r="H128" i="1"/>
  <c r="G128" i="1"/>
  <c r="F128" i="1"/>
  <c r="E128" i="1"/>
  <c r="K127" i="1"/>
  <c r="J127" i="1"/>
  <c r="I127" i="1"/>
  <c r="H127" i="1"/>
  <c r="G127" i="1"/>
  <c r="F127" i="1"/>
  <c r="E127" i="1"/>
  <c r="K126" i="1"/>
  <c r="J126" i="1"/>
  <c r="I126" i="1"/>
  <c r="H126" i="1"/>
  <c r="G126" i="1"/>
  <c r="F126" i="1"/>
  <c r="E126" i="1"/>
  <c r="K125" i="1"/>
  <c r="J125" i="1"/>
  <c r="I125" i="1"/>
  <c r="H125" i="1"/>
  <c r="G125" i="1"/>
  <c r="F125" i="1"/>
  <c r="E125" i="1"/>
  <c r="M125" i="1" s="1"/>
  <c r="K124" i="1"/>
  <c r="J124" i="1"/>
  <c r="I124" i="1"/>
  <c r="H124" i="1"/>
  <c r="G124" i="1"/>
  <c r="F124" i="1"/>
  <c r="E124" i="1"/>
  <c r="K123" i="1"/>
  <c r="J123" i="1"/>
  <c r="I123" i="1"/>
  <c r="H123" i="1"/>
  <c r="G123" i="1"/>
  <c r="F123" i="1"/>
  <c r="E123" i="1"/>
  <c r="M123" i="1" s="1"/>
  <c r="K122" i="1"/>
  <c r="J122" i="1"/>
  <c r="I122" i="1"/>
  <c r="H122" i="1"/>
  <c r="G122" i="1"/>
  <c r="F122" i="1"/>
  <c r="E122" i="1"/>
  <c r="K121" i="1"/>
  <c r="J121" i="1"/>
  <c r="I121" i="1"/>
  <c r="H121" i="1"/>
  <c r="G121" i="1"/>
  <c r="F121" i="1"/>
  <c r="E121" i="1"/>
  <c r="K120" i="1"/>
  <c r="J120" i="1"/>
  <c r="I120" i="1"/>
  <c r="H120" i="1"/>
  <c r="G120" i="1"/>
  <c r="F120" i="1"/>
  <c r="E120" i="1"/>
  <c r="K119" i="1"/>
  <c r="J119" i="1"/>
  <c r="I119" i="1"/>
  <c r="H119" i="1"/>
  <c r="G119" i="1"/>
  <c r="F119" i="1"/>
  <c r="E119" i="1"/>
  <c r="K118" i="1"/>
  <c r="J118" i="1"/>
  <c r="I118" i="1"/>
  <c r="H118" i="1"/>
  <c r="G118" i="1"/>
  <c r="F118" i="1"/>
  <c r="E118" i="1"/>
  <c r="K117" i="1"/>
  <c r="J117" i="1"/>
  <c r="I117" i="1"/>
  <c r="H117" i="1"/>
  <c r="G117" i="1"/>
  <c r="F117" i="1"/>
  <c r="E117" i="1"/>
  <c r="M117" i="1" s="1"/>
  <c r="K116" i="1"/>
  <c r="J116" i="1"/>
  <c r="I116" i="1"/>
  <c r="H116" i="1"/>
  <c r="G116" i="1"/>
  <c r="F116" i="1"/>
  <c r="E116" i="1"/>
  <c r="K115" i="1"/>
  <c r="J115" i="1"/>
  <c r="I115" i="1"/>
  <c r="H115" i="1"/>
  <c r="G115" i="1"/>
  <c r="F115" i="1"/>
  <c r="E115" i="1"/>
  <c r="M115" i="1" s="1"/>
  <c r="K114" i="1"/>
  <c r="J114" i="1"/>
  <c r="I114" i="1"/>
  <c r="H114" i="1"/>
  <c r="G114" i="1"/>
  <c r="F114" i="1"/>
  <c r="E114" i="1"/>
  <c r="K113" i="1"/>
  <c r="J113" i="1"/>
  <c r="I113" i="1"/>
  <c r="H113" i="1"/>
  <c r="G113" i="1"/>
  <c r="F113" i="1"/>
  <c r="E113" i="1"/>
  <c r="K112" i="1"/>
  <c r="J112" i="1"/>
  <c r="I112" i="1"/>
  <c r="H112" i="1"/>
  <c r="G112" i="1"/>
  <c r="F112" i="1"/>
  <c r="E112" i="1"/>
  <c r="K111" i="1"/>
  <c r="J111" i="1"/>
  <c r="I111" i="1"/>
  <c r="H111" i="1"/>
  <c r="G111" i="1"/>
  <c r="F111" i="1"/>
  <c r="E111" i="1"/>
  <c r="K110" i="1"/>
  <c r="J110" i="1"/>
  <c r="I110" i="1"/>
  <c r="H110" i="1"/>
  <c r="G110" i="1"/>
  <c r="F110" i="1"/>
  <c r="E110" i="1"/>
  <c r="K109" i="1"/>
  <c r="J109" i="1"/>
  <c r="I109" i="1"/>
  <c r="H109" i="1"/>
  <c r="G109" i="1"/>
  <c r="F109" i="1"/>
  <c r="E109" i="1"/>
  <c r="K108" i="1"/>
  <c r="J108" i="1"/>
  <c r="I108" i="1"/>
  <c r="H108" i="1"/>
  <c r="G108" i="1"/>
  <c r="F108" i="1"/>
  <c r="E108" i="1"/>
  <c r="K107" i="1"/>
  <c r="J107" i="1"/>
  <c r="I107" i="1"/>
  <c r="H107" i="1"/>
  <c r="G107" i="1"/>
  <c r="F107" i="1"/>
  <c r="E107" i="1"/>
  <c r="M107" i="1" s="1"/>
  <c r="K106" i="1"/>
  <c r="J106" i="1"/>
  <c r="I106" i="1"/>
  <c r="H106" i="1"/>
  <c r="G106" i="1"/>
  <c r="F106" i="1"/>
  <c r="E106" i="1"/>
  <c r="K105" i="1"/>
  <c r="J105" i="1"/>
  <c r="I105" i="1"/>
  <c r="H105" i="1"/>
  <c r="G105" i="1"/>
  <c r="F105" i="1"/>
  <c r="E105" i="1"/>
  <c r="K104" i="1"/>
  <c r="J104" i="1"/>
  <c r="I104" i="1"/>
  <c r="H104" i="1"/>
  <c r="G104" i="1"/>
  <c r="F104" i="1"/>
  <c r="E104" i="1"/>
  <c r="K103" i="1"/>
  <c r="J103" i="1"/>
  <c r="I103" i="1"/>
  <c r="H103" i="1"/>
  <c r="G103" i="1"/>
  <c r="F103" i="1"/>
  <c r="E103" i="1"/>
  <c r="K102" i="1"/>
  <c r="J102" i="1"/>
  <c r="I102" i="1"/>
  <c r="H102" i="1"/>
  <c r="G102" i="1"/>
  <c r="F102" i="1"/>
  <c r="E102" i="1"/>
  <c r="K101" i="1"/>
  <c r="J101" i="1"/>
  <c r="I101" i="1"/>
  <c r="H101" i="1"/>
  <c r="G101" i="1"/>
  <c r="F101" i="1"/>
  <c r="E101" i="1"/>
  <c r="K100" i="1"/>
  <c r="J100" i="1"/>
  <c r="I100" i="1"/>
  <c r="H100" i="1"/>
  <c r="G100" i="1"/>
  <c r="F100" i="1"/>
  <c r="E100" i="1"/>
  <c r="K99" i="1"/>
  <c r="J99" i="1"/>
  <c r="I99" i="1"/>
  <c r="H99" i="1"/>
  <c r="G99" i="1"/>
  <c r="F99" i="1"/>
  <c r="E99" i="1"/>
  <c r="M99" i="1" s="1"/>
  <c r="K98" i="1"/>
  <c r="J98" i="1"/>
  <c r="I98" i="1"/>
  <c r="H98" i="1"/>
  <c r="G98" i="1"/>
  <c r="F98" i="1"/>
  <c r="E98" i="1"/>
  <c r="K97" i="1"/>
  <c r="J97" i="1"/>
  <c r="I97" i="1"/>
  <c r="H97" i="1"/>
  <c r="G97" i="1"/>
  <c r="F97" i="1"/>
  <c r="E97" i="1"/>
  <c r="K96" i="1"/>
  <c r="J96" i="1"/>
  <c r="I96" i="1"/>
  <c r="H96" i="1"/>
  <c r="G96" i="1"/>
  <c r="F96" i="1"/>
  <c r="E96" i="1"/>
  <c r="K95" i="1"/>
  <c r="J95" i="1"/>
  <c r="I95" i="1"/>
  <c r="H95" i="1"/>
  <c r="G95" i="1"/>
  <c r="F95" i="1"/>
  <c r="E95" i="1"/>
  <c r="K94" i="1"/>
  <c r="J94" i="1"/>
  <c r="I94" i="1"/>
  <c r="H94" i="1"/>
  <c r="G94" i="1"/>
  <c r="F94" i="1"/>
  <c r="E94" i="1"/>
  <c r="K93" i="1"/>
  <c r="J93" i="1"/>
  <c r="I93" i="1"/>
  <c r="H93" i="1"/>
  <c r="G93" i="1"/>
  <c r="F93" i="1"/>
  <c r="E93" i="1"/>
  <c r="K92" i="1"/>
  <c r="J92" i="1"/>
  <c r="I92" i="1"/>
  <c r="H92" i="1"/>
  <c r="G92" i="1"/>
  <c r="F92" i="1"/>
  <c r="E92" i="1"/>
  <c r="K91" i="1"/>
  <c r="J91" i="1"/>
  <c r="I91" i="1"/>
  <c r="H91" i="1"/>
  <c r="G91" i="1"/>
  <c r="F91" i="1"/>
  <c r="E91" i="1"/>
  <c r="M91" i="1" s="1"/>
  <c r="K90" i="1"/>
  <c r="J90" i="1"/>
  <c r="I90" i="1"/>
  <c r="H90" i="1"/>
  <c r="G90" i="1"/>
  <c r="F90" i="1"/>
  <c r="E90" i="1"/>
  <c r="K89" i="1"/>
  <c r="J89" i="1"/>
  <c r="I89" i="1"/>
  <c r="H89" i="1"/>
  <c r="G89" i="1"/>
  <c r="F89" i="1"/>
  <c r="E89" i="1"/>
  <c r="K88" i="1"/>
  <c r="J88" i="1"/>
  <c r="I88" i="1"/>
  <c r="H88" i="1"/>
  <c r="G88" i="1"/>
  <c r="F88" i="1"/>
  <c r="E88" i="1"/>
  <c r="K87" i="1"/>
  <c r="J87" i="1"/>
  <c r="I87" i="1"/>
  <c r="H87" i="1"/>
  <c r="G87" i="1"/>
  <c r="F87" i="1"/>
  <c r="E87" i="1"/>
  <c r="K86" i="1"/>
  <c r="J86" i="1"/>
  <c r="I86" i="1"/>
  <c r="H86" i="1"/>
  <c r="G86" i="1"/>
  <c r="F86" i="1"/>
  <c r="E86" i="1"/>
  <c r="K85" i="1"/>
  <c r="J85" i="1"/>
  <c r="I85" i="1"/>
  <c r="H85" i="1"/>
  <c r="G85" i="1"/>
  <c r="F85" i="1"/>
  <c r="E85" i="1"/>
  <c r="K84" i="1"/>
  <c r="J84" i="1"/>
  <c r="I84" i="1"/>
  <c r="H84" i="1"/>
  <c r="G84" i="1"/>
  <c r="F84" i="1"/>
  <c r="E84" i="1"/>
  <c r="K83" i="1"/>
  <c r="J83" i="1"/>
  <c r="I83" i="1"/>
  <c r="H83" i="1"/>
  <c r="G83" i="1"/>
  <c r="F83" i="1"/>
  <c r="E83" i="1"/>
  <c r="M83" i="1" s="1"/>
  <c r="K82" i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  <c r="K75" i="1"/>
  <c r="J75" i="1"/>
  <c r="I75" i="1"/>
  <c r="H75" i="1"/>
  <c r="G75" i="1"/>
  <c r="F75" i="1"/>
  <c r="E75" i="1"/>
  <c r="M75" i="1" s="1"/>
  <c r="K74" i="1"/>
  <c r="J74" i="1"/>
  <c r="I74" i="1"/>
  <c r="H74" i="1"/>
  <c r="G74" i="1"/>
  <c r="F74" i="1"/>
  <c r="E74" i="1"/>
  <c r="K73" i="1"/>
  <c r="J73" i="1"/>
  <c r="I73" i="1"/>
  <c r="H73" i="1"/>
  <c r="G73" i="1"/>
  <c r="F73" i="1"/>
  <c r="E73" i="1"/>
  <c r="K72" i="1"/>
  <c r="J72" i="1"/>
  <c r="I72" i="1"/>
  <c r="H72" i="1"/>
  <c r="G72" i="1"/>
  <c r="F72" i="1"/>
  <c r="E72" i="1"/>
  <c r="K71" i="1"/>
  <c r="J71" i="1"/>
  <c r="I71" i="1"/>
  <c r="H71" i="1"/>
  <c r="G71" i="1"/>
  <c r="F71" i="1"/>
  <c r="E71" i="1"/>
  <c r="K70" i="1"/>
  <c r="J70" i="1"/>
  <c r="I70" i="1"/>
  <c r="H70" i="1"/>
  <c r="G70" i="1"/>
  <c r="F70" i="1"/>
  <c r="E70" i="1"/>
  <c r="K69" i="1"/>
  <c r="J69" i="1"/>
  <c r="I69" i="1"/>
  <c r="H69" i="1"/>
  <c r="G69" i="1"/>
  <c r="F69" i="1"/>
  <c r="E69" i="1"/>
  <c r="K68" i="1"/>
  <c r="J68" i="1"/>
  <c r="I68" i="1"/>
  <c r="H68" i="1"/>
  <c r="G68" i="1"/>
  <c r="F68" i="1"/>
  <c r="E68" i="1"/>
  <c r="K67" i="1"/>
  <c r="J67" i="1"/>
  <c r="I67" i="1"/>
  <c r="H67" i="1"/>
  <c r="G67" i="1"/>
  <c r="F67" i="1"/>
  <c r="E67" i="1"/>
  <c r="M67" i="1" s="1"/>
  <c r="K66" i="1"/>
  <c r="J66" i="1"/>
  <c r="I66" i="1"/>
  <c r="H66" i="1"/>
  <c r="G66" i="1"/>
  <c r="F66" i="1"/>
  <c r="E66" i="1"/>
  <c r="K65" i="1"/>
  <c r="J65" i="1"/>
  <c r="I65" i="1"/>
  <c r="H65" i="1"/>
  <c r="G65" i="1"/>
  <c r="F65" i="1"/>
  <c r="E65" i="1"/>
  <c r="K64" i="1"/>
  <c r="J64" i="1"/>
  <c r="I64" i="1"/>
  <c r="H64" i="1"/>
  <c r="G64" i="1"/>
  <c r="F64" i="1"/>
  <c r="E64" i="1"/>
  <c r="K63" i="1"/>
  <c r="J63" i="1"/>
  <c r="I63" i="1"/>
  <c r="H63" i="1"/>
  <c r="G63" i="1"/>
  <c r="F63" i="1"/>
  <c r="E63" i="1"/>
  <c r="K62" i="1"/>
  <c r="J62" i="1"/>
  <c r="I62" i="1"/>
  <c r="H62" i="1"/>
  <c r="G62" i="1"/>
  <c r="F62" i="1"/>
  <c r="E62" i="1"/>
  <c r="K61" i="1"/>
  <c r="J61" i="1"/>
  <c r="I61" i="1"/>
  <c r="H61" i="1"/>
  <c r="G61" i="1"/>
  <c r="F61" i="1"/>
  <c r="E61" i="1"/>
  <c r="K60" i="1"/>
  <c r="J60" i="1"/>
  <c r="I60" i="1"/>
  <c r="H60" i="1"/>
  <c r="G60" i="1"/>
  <c r="F60" i="1"/>
  <c r="E60" i="1"/>
  <c r="K59" i="1"/>
  <c r="J59" i="1"/>
  <c r="I59" i="1"/>
  <c r="H59" i="1"/>
  <c r="G59" i="1"/>
  <c r="F59" i="1"/>
  <c r="E59" i="1"/>
  <c r="M59" i="1" s="1"/>
  <c r="K58" i="1"/>
  <c r="J58" i="1"/>
  <c r="I58" i="1"/>
  <c r="H58" i="1"/>
  <c r="G58" i="1"/>
  <c r="F58" i="1"/>
  <c r="E58" i="1"/>
  <c r="K57" i="1"/>
  <c r="J57" i="1"/>
  <c r="I57" i="1"/>
  <c r="H57" i="1"/>
  <c r="G57" i="1"/>
  <c r="F57" i="1"/>
  <c r="E57" i="1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K53" i="1"/>
  <c r="J53" i="1"/>
  <c r="I53" i="1"/>
  <c r="H53" i="1"/>
  <c r="G53" i="1"/>
  <c r="F53" i="1"/>
  <c r="E53" i="1"/>
  <c r="K52" i="1"/>
  <c r="J52" i="1"/>
  <c r="I52" i="1"/>
  <c r="H52" i="1"/>
  <c r="G52" i="1"/>
  <c r="F52" i="1"/>
  <c r="E52" i="1"/>
  <c r="K51" i="1"/>
  <c r="J51" i="1"/>
  <c r="I51" i="1"/>
  <c r="H51" i="1"/>
  <c r="G51" i="1"/>
  <c r="F51" i="1"/>
  <c r="M51" i="1" s="1"/>
  <c r="E51" i="1"/>
  <c r="K50" i="1"/>
  <c r="J50" i="1"/>
  <c r="I50" i="1"/>
  <c r="H50" i="1"/>
  <c r="G50" i="1"/>
  <c r="F50" i="1"/>
  <c r="M50" i="1" s="1"/>
  <c r="E50" i="1"/>
  <c r="K49" i="1"/>
  <c r="J49" i="1"/>
  <c r="I49" i="1"/>
  <c r="H49" i="1"/>
  <c r="G49" i="1"/>
  <c r="F49" i="1"/>
  <c r="M49" i="1" s="1"/>
  <c r="E49" i="1"/>
  <c r="K48" i="1"/>
  <c r="J48" i="1"/>
  <c r="I48" i="1"/>
  <c r="H48" i="1"/>
  <c r="G48" i="1"/>
  <c r="F48" i="1"/>
  <c r="M48" i="1" s="1"/>
  <c r="E48" i="1"/>
  <c r="K47" i="1"/>
  <c r="J47" i="1"/>
  <c r="I47" i="1"/>
  <c r="H47" i="1"/>
  <c r="G47" i="1"/>
  <c r="F47" i="1"/>
  <c r="M47" i="1" s="1"/>
  <c r="E47" i="1"/>
  <c r="K46" i="1"/>
  <c r="J46" i="1"/>
  <c r="I46" i="1"/>
  <c r="H46" i="1"/>
  <c r="G46" i="1"/>
  <c r="F46" i="1"/>
  <c r="M46" i="1" s="1"/>
  <c r="E46" i="1"/>
  <c r="K45" i="1"/>
  <c r="J45" i="1"/>
  <c r="I45" i="1"/>
  <c r="H45" i="1"/>
  <c r="G45" i="1"/>
  <c r="F45" i="1"/>
  <c r="M45" i="1" s="1"/>
  <c r="E45" i="1"/>
  <c r="K44" i="1"/>
  <c r="J44" i="1"/>
  <c r="I44" i="1"/>
  <c r="H44" i="1"/>
  <c r="G44" i="1"/>
  <c r="F44" i="1"/>
  <c r="M44" i="1" s="1"/>
  <c r="E44" i="1"/>
  <c r="K43" i="1"/>
  <c r="J43" i="1"/>
  <c r="I43" i="1"/>
  <c r="H43" i="1"/>
  <c r="G43" i="1"/>
  <c r="F43" i="1"/>
  <c r="M43" i="1" s="1"/>
  <c r="E43" i="1"/>
  <c r="K42" i="1"/>
  <c r="J42" i="1"/>
  <c r="I42" i="1"/>
  <c r="H42" i="1"/>
  <c r="G42" i="1"/>
  <c r="F42" i="1"/>
  <c r="M42" i="1" s="1"/>
  <c r="E42" i="1"/>
  <c r="K41" i="1"/>
  <c r="J41" i="1"/>
  <c r="I41" i="1"/>
  <c r="H41" i="1"/>
  <c r="G41" i="1"/>
  <c r="F41" i="1"/>
  <c r="M41" i="1" s="1"/>
  <c r="E41" i="1"/>
  <c r="K40" i="1"/>
  <c r="J40" i="1"/>
  <c r="I40" i="1"/>
  <c r="H40" i="1"/>
  <c r="G40" i="1"/>
  <c r="F40" i="1"/>
  <c r="M40" i="1" s="1"/>
  <c r="E40" i="1"/>
  <c r="K39" i="1"/>
  <c r="J39" i="1"/>
  <c r="I39" i="1"/>
  <c r="H39" i="1"/>
  <c r="G39" i="1"/>
  <c r="F39" i="1"/>
  <c r="M39" i="1" s="1"/>
  <c r="E39" i="1"/>
  <c r="K38" i="1"/>
  <c r="J38" i="1"/>
  <c r="I38" i="1"/>
  <c r="H38" i="1"/>
  <c r="G38" i="1"/>
  <c r="F38" i="1"/>
  <c r="M38" i="1" s="1"/>
  <c r="E38" i="1"/>
  <c r="K37" i="1"/>
  <c r="J37" i="1"/>
  <c r="I37" i="1"/>
  <c r="H37" i="1"/>
  <c r="G37" i="1"/>
  <c r="F37" i="1"/>
  <c r="M37" i="1" s="1"/>
  <c r="E37" i="1"/>
  <c r="K36" i="1"/>
  <c r="J36" i="1"/>
  <c r="I36" i="1"/>
  <c r="H36" i="1"/>
  <c r="G36" i="1"/>
  <c r="F36" i="1"/>
  <c r="M36" i="1" s="1"/>
  <c r="E36" i="1"/>
  <c r="K35" i="1"/>
  <c r="J35" i="1"/>
  <c r="I35" i="1"/>
  <c r="H35" i="1"/>
  <c r="G35" i="1"/>
  <c r="F35" i="1"/>
  <c r="M35" i="1" s="1"/>
  <c r="E35" i="1"/>
  <c r="K34" i="1"/>
  <c r="J34" i="1"/>
  <c r="I34" i="1"/>
  <c r="H34" i="1"/>
  <c r="G34" i="1"/>
  <c r="F34" i="1"/>
  <c r="M34" i="1" s="1"/>
  <c r="E34" i="1"/>
  <c r="K33" i="1"/>
  <c r="J33" i="1"/>
  <c r="I33" i="1"/>
  <c r="H33" i="1"/>
  <c r="G33" i="1"/>
  <c r="F33" i="1"/>
  <c r="M33" i="1" s="1"/>
  <c r="E33" i="1"/>
  <c r="K32" i="1"/>
  <c r="J32" i="1"/>
  <c r="I32" i="1"/>
  <c r="H32" i="1"/>
  <c r="G32" i="1"/>
  <c r="F32" i="1"/>
  <c r="M32" i="1" s="1"/>
  <c r="E32" i="1"/>
  <c r="K31" i="1"/>
  <c r="J31" i="1"/>
  <c r="I31" i="1"/>
  <c r="H31" i="1"/>
  <c r="G31" i="1"/>
  <c r="F31" i="1"/>
  <c r="M31" i="1" s="1"/>
  <c r="E31" i="1"/>
  <c r="K30" i="1"/>
  <c r="J30" i="1"/>
  <c r="I30" i="1"/>
  <c r="H30" i="1"/>
  <c r="G30" i="1"/>
  <c r="F30" i="1"/>
  <c r="M30" i="1" s="1"/>
  <c r="E30" i="1"/>
  <c r="K29" i="1"/>
  <c r="J29" i="1"/>
  <c r="I29" i="1"/>
  <c r="H29" i="1"/>
  <c r="G29" i="1"/>
  <c r="F29" i="1"/>
  <c r="M29" i="1" s="1"/>
  <c r="E29" i="1"/>
  <c r="K28" i="1"/>
  <c r="J28" i="1"/>
  <c r="I28" i="1"/>
  <c r="H28" i="1"/>
  <c r="G28" i="1"/>
  <c r="F28" i="1"/>
  <c r="M28" i="1" s="1"/>
  <c r="E28" i="1"/>
  <c r="K27" i="1"/>
  <c r="J27" i="1"/>
  <c r="I27" i="1"/>
  <c r="H27" i="1"/>
  <c r="G27" i="1"/>
  <c r="F27" i="1"/>
  <c r="M27" i="1" s="1"/>
  <c r="E27" i="1"/>
  <c r="K26" i="1"/>
  <c r="J26" i="1"/>
  <c r="I26" i="1"/>
  <c r="H26" i="1"/>
  <c r="G26" i="1"/>
  <c r="F26" i="1"/>
  <c r="M26" i="1" s="1"/>
  <c r="E26" i="1"/>
  <c r="K25" i="1"/>
  <c r="J25" i="1"/>
  <c r="I25" i="1"/>
  <c r="H25" i="1"/>
  <c r="G25" i="1"/>
  <c r="F25" i="1"/>
  <c r="M25" i="1" s="1"/>
  <c r="E25" i="1"/>
  <c r="K24" i="1"/>
  <c r="J24" i="1"/>
  <c r="I24" i="1"/>
  <c r="H24" i="1"/>
  <c r="G24" i="1"/>
  <c r="F24" i="1"/>
  <c r="M24" i="1" s="1"/>
  <c r="E24" i="1"/>
  <c r="K23" i="1"/>
  <c r="J23" i="1"/>
  <c r="I23" i="1"/>
  <c r="H23" i="1"/>
  <c r="G23" i="1"/>
  <c r="F23" i="1"/>
  <c r="M23" i="1" s="1"/>
  <c r="E23" i="1"/>
  <c r="K22" i="1"/>
  <c r="J22" i="1"/>
  <c r="I22" i="1"/>
  <c r="H22" i="1"/>
  <c r="G22" i="1"/>
  <c r="F22" i="1"/>
  <c r="M22" i="1" s="1"/>
  <c r="E22" i="1"/>
  <c r="K21" i="1"/>
  <c r="J21" i="1"/>
  <c r="I21" i="1"/>
  <c r="H21" i="1"/>
  <c r="G21" i="1"/>
  <c r="F21" i="1"/>
  <c r="M21" i="1" s="1"/>
  <c r="E21" i="1"/>
  <c r="K20" i="1"/>
  <c r="J20" i="1"/>
  <c r="I20" i="1"/>
  <c r="H20" i="1"/>
  <c r="G20" i="1"/>
  <c r="F20" i="1"/>
  <c r="M20" i="1" s="1"/>
  <c r="E20" i="1"/>
  <c r="K19" i="1"/>
  <c r="J19" i="1"/>
  <c r="I19" i="1"/>
  <c r="H19" i="1"/>
  <c r="G19" i="1"/>
  <c r="F19" i="1"/>
  <c r="M19" i="1" s="1"/>
  <c r="E19" i="1"/>
  <c r="K18" i="1"/>
  <c r="J18" i="1"/>
  <c r="I18" i="1"/>
  <c r="H18" i="1"/>
  <c r="G18" i="1"/>
  <c r="F18" i="1"/>
  <c r="M18" i="1" s="1"/>
  <c r="E18" i="1"/>
  <c r="K17" i="1"/>
  <c r="J17" i="1"/>
  <c r="I17" i="1"/>
  <c r="H17" i="1"/>
  <c r="G17" i="1"/>
  <c r="F17" i="1"/>
  <c r="M17" i="1" s="1"/>
  <c r="E17" i="1"/>
  <c r="K16" i="1"/>
  <c r="J16" i="1"/>
  <c r="I16" i="1"/>
  <c r="H16" i="1"/>
  <c r="G16" i="1"/>
  <c r="F16" i="1"/>
  <c r="M16" i="1" s="1"/>
  <c r="E16" i="1"/>
  <c r="K15" i="1"/>
  <c r="J15" i="1"/>
  <c r="I15" i="1"/>
  <c r="H15" i="1"/>
  <c r="G15" i="1"/>
  <c r="F15" i="1"/>
  <c r="M15" i="1" s="1"/>
  <c r="E15" i="1"/>
  <c r="K14" i="1"/>
  <c r="J14" i="1"/>
  <c r="I14" i="1"/>
  <c r="H14" i="1"/>
  <c r="G14" i="1"/>
  <c r="F14" i="1"/>
  <c r="E14" i="1"/>
  <c r="M14" i="1" s="1"/>
  <c r="K13" i="1"/>
  <c r="J13" i="1"/>
  <c r="I13" i="1"/>
  <c r="H13" i="1"/>
  <c r="G13" i="1"/>
  <c r="F13" i="1"/>
  <c r="E13" i="1"/>
  <c r="M13" i="1" s="1"/>
  <c r="K12" i="1"/>
  <c r="J12" i="1"/>
  <c r="I12" i="1"/>
  <c r="H12" i="1"/>
  <c r="G12" i="1"/>
  <c r="F12" i="1"/>
  <c r="E12" i="1"/>
  <c r="M12" i="1" s="1"/>
  <c r="K11" i="1"/>
  <c r="J11" i="1"/>
  <c r="I11" i="1"/>
  <c r="H11" i="1"/>
  <c r="G11" i="1"/>
  <c r="F11" i="1"/>
  <c r="E11" i="1"/>
  <c r="M11" i="1" s="1"/>
  <c r="K10" i="1"/>
  <c r="J10" i="1"/>
  <c r="I10" i="1"/>
  <c r="H10" i="1"/>
  <c r="G10" i="1"/>
  <c r="F10" i="1"/>
  <c r="E10" i="1"/>
  <c r="M10" i="1" s="1"/>
  <c r="K9" i="1"/>
  <c r="J9" i="1"/>
  <c r="I9" i="1"/>
  <c r="H9" i="1"/>
  <c r="G9" i="1"/>
  <c r="F9" i="1"/>
  <c r="E9" i="1"/>
  <c r="M9" i="1" s="1"/>
  <c r="K8" i="1"/>
  <c r="J8" i="1"/>
  <c r="I8" i="1"/>
  <c r="H8" i="1"/>
  <c r="G8" i="1"/>
  <c r="F8" i="1"/>
  <c r="E8" i="1"/>
  <c r="M8" i="1" s="1"/>
  <c r="K7" i="1"/>
  <c r="J7" i="1"/>
  <c r="I7" i="1"/>
  <c r="H7" i="1"/>
  <c r="G7" i="1"/>
  <c r="F7" i="1"/>
  <c r="E7" i="1"/>
  <c r="M7" i="1" s="1"/>
  <c r="K6" i="1"/>
  <c r="J6" i="1"/>
  <c r="I6" i="1"/>
  <c r="H6" i="1"/>
  <c r="G6" i="1"/>
  <c r="F6" i="1"/>
  <c r="E6" i="1"/>
  <c r="M6" i="1" s="1"/>
  <c r="K5" i="1"/>
  <c r="J5" i="1"/>
  <c r="I5" i="1"/>
  <c r="H5" i="1"/>
  <c r="G5" i="1"/>
  <c r="F5" i="1"/>
  <c r="E5" i="1"/>
  <c r="M5" i="1" s="1"/>
  <c r="K4" i="1"/>
  <c r="J4" i="1"/>
  <c r="I4" i="1"/>
  <c r="H4" i="1"/>
  <c r="G4" i="1"/>
  <c r="F4" i="1"/>
  <c r="E4" i="1"/>
  <c r="M4" i="1" s="1"/>
  <c r="K3" i="1"/>
  <c r="J3" i="1"/>
  <c r="I3" i="1"/>
  <c r="H3" i="1"/>
  <c r="G3" i="1"/>
  <c r="F3" i="1"/>
  <c r="E3" i="1"/>
  <c r="M3" i="1" s="1"/>
  <c r="M58" i="1" l="1"/>
  <c r="M66" i="1"/>
  <c r="M74" i="1"/>
  <c r="M82" i="1"/>
  <c r="M90" i="1"/>
  <c r="M98" i="1"/>
  <c r="M106" i="1"/>
  <c r="M114" i="1"/>
  <c r="M122" i="1"/>
  <c r="M57" i="1"/>
  <c r="M65" i="1"/>
  <c r="M73" i="1"/>
  <c r="M81" i="1"/>
  <c r="M89" i="1"/>
  <c r="M97" i="1"/>
  <c r="M105" i="1"/>
  <c r="M113" i="1"/>
  <c r="M121" i="1"/>
  <c r="M56" i="1"/>
  <c r="M64" i="1"/>
  <c r="M72" i="1"/>
  <c r="M80" i="1"/>
  <c r="M88" i="1"/>
  <c r="M96" i="1"/>
  <c r="M104" i="1"/>
  <c r="M112" i="1"/>
  <c r="M120" i="1"/>
  <c r="M128" i="1"/>
  <c r="M136" i="1"/>
  <c r="M144" i="1"/>
  <c r="M55" i="1"/>
  <c r="M63" i="1"/>
  <c r="M71" i="1"/>
  <c r="M79" i="1"/>
  <c r="M87" i="1"/>
  <c r="M95" i="1"/>
  <c r="M103" i="1"/>
  <c r="M111" i="1"/>
  <c r="M119" i="1"/>
  <c r="M54" i="1"/>
  <c r="M62" i="1"/>
  <c r="M70" i="1"/>
  <c r="M78" i="1"/>
  <c r="M86" i="1"/>
  <c r="M94" i="1"/>
  <c r="M102" i="1"/>
  <c r="M110" i="1"/>
  <c r="M118" i="1"/>
  <c r="M126" i="1"/>
  <c r="M134" i="1"/>
  <c r="M142" i="1"/>
  <c r="M53" i="1"/>
  <c r="M61" i="1"/>
  <c r="M69" i="1"/>
  <c r="M77" i="1"/>
  <c r="M85" i="1"/>
  <c r="M93" i="1"/>
  <c r="M101" i="1"/>
  <c r="M109" i="1"/>
  <c r="M133" i="1"/>
  <c r="M141" i="1"/>
  <c r="M149" i="1"/>
  <c r="M157" i="1"/>
  <c r="M165" i="1"/>
  <c r="M173" i="1"/>
  <c r="M181" i="1"/>
  <c r="M189" i="1"/>
  <c r="M197" i="1"/>
  <c r="M52" i="1"/>
  <c r="M60" i="1"/>
  <c r="M68" i="1"/>
  <c r="M76" i="1"/>
  <c r="M84" i="1"/>
  <c r="M92" i="1"/>
  <c r="M100" i="1"/>
  <c r="M108" i="1"/>
  <c r="M116" i="1"/>
  <c r="M124" i="1"/>
  <c r="M130" i="1"/>
  <c r="M138" i="1"/>
  <c r="M146" i="1"/>
  <c r="M154" i="1"/>
  <c r="M162" i="1"/>
  <c r="M170" i="1"/>
  <c r="M178" i="1"/>
  <c r="M186" i="1"/>
  <c r="M194" i="1"/>
  <c r="M202" i="1"/>
  <c r="M129" i="1"/>
  <c r="M137" i="1"/>
  <c r="M145" i="1"/>
  <c r="M153" i="1"/>
  <c r="M161" i="1"/>
  <c r="M169" i="1"/>
  <c r="M177" i="1"/>
  <c r="M185" i="1"/>
  <c r="M193" i="1"/>
  <c r="M201" i="1"/>
  <c r="M209" i="1"/>
  <c r="M152" i="1"/>
  <c r="M160" i="1"/>
  <c r="M168" i="1"/>
  <c r="M176" i="1"/>
  <c r="M184" i="1"/>
  <c r="M192" i="1"/>
  <c r="M200" i="1"/>
  <c r="M208" i="1"/>
  <c r="M127" i="1"/>
  <c r="M135" i="1"/>
  <c r="M143" i="1"/>
  <c r="M151" i="1"/>
  <c r="M159" i="1"/>
  <c r="M167" i="1"/>
  <c r="M175" i="1"/>
  <c r="M183" i="1"/>
  <c r="M191" i="1"/>
  <c r="M199" i="1"/>
  <c r="M207" i="1"/>
  <c r="M150" i="1"/>
  <c r="M158" i="1"/>
  <c r="M166" i="1"/>
  <c r="M174" i="1"/>
  <c r="M182" i="1"/>
  <c r="M190" i="1"/>
  <c r="M198" i="1"/>
  <c r="M206" i="1"/>
  <c r="M205" i="1"/>
  <c r="M132" i="1"/>
  <c r="M140" i="1"/>
  <c r="M148" i="1"/>
  <c r="M156" i="1"/>
  <c r="M164" i="1"/>
  <c r="M172" i="1"/>
  <c r="M180" i="1"/>
  <c r="M188" i="1"/>
  <c r="M196" i="1"/>
  <c r="M204" i="1"/>
</calcChain>
</file>

<file path=xl/sharedStrings.xml><?xml version="1.0" encoding="utf-8"?>
<sst xmlns="http://schemas.openxmlformats.org/spreadsheetml/2006/main" count="2497" uniqueCount="337">
  <si>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</si>
  <si>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</si>
  <si>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</si>
  <si>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</si>
  <si>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</si>
  <si>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</si>
  <si>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</si>
  <si>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</si>
  <si>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</si>
  <si>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</si>
  <si>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</si>
  <si>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</si>
  <si>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</si>
  <si>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陈宜斌</t>
  </si>
  <si>
    <t>陈茁</t>
  </si>
  <si>
    <t>程驰宇</t>
  </si>
  <si>
    <t>窦思航</t>
  </si>
  <si>
    <t>付兴</t>
  </si>
  <si>
    <t>贾亦真</t>
  </si>
  <si>
    <t>蒋俊振</t>
  </si>
  <si>
    <t>李蒂欢</t>
  </si>
  <si>
    <t>李森</t>
  </si>
  <si>
    <t>李夏青</t>
  </si>
  <si>
    <t>刘卓敏</t>
  </si>
  <si>
    <t>牛克骁</t>
  </si>
  <si>
    <t>庞振宇</t>
  </si>
  <si>
    <t>沈鑫玉</t>
  </si>
  <si>
    <t>汤孜浡</t>
  </si>
  <si>
    <t>田新宇</t>
  </si>
  <si>
    <t>汪煊</t>
  </si>
  <si>
    <t>王力</t>
  </si>
  <si>
    <t>王书昌</t>
  </si>
  <si>
    <t>王帅</t>
  </si>
  <si>
    <t>王旭杰</t>
  </si>
  <si>
    <t>王一斐</t>
  </si>
  <si>
    <t>王蕴聪</t>
  </si>
  <si>
    <t>吴何</t>
  </si>
  <si>
    <t>向悠扬</t>
  </si>
  <si>
    <t>岳洋</t>
  </si>
  <si>
    <t>张苏北</t>
  </si>
  <si>
    <t>张樨尧</t>
  </si>
  <si>
    <t>赵乐朋</t>
  </si>
  <si>
    <t xml:space="preserve"> 赵翌博</t>
  </si>
  <si>
    <t>刘浩宇</t>
  </si>
  <si>
    <t>于全浩</t>
  </si>
  <si>
    <t>李潇</t>
  </si>
  <si>
    <t>黎梦远</t>
  </si>
  <si>
    <t>秦孝聪</t>
  </si>
  <si>
    <t>曹津铭</t>
  </si>
  <si>
    <t>陈慧如</t>
  </si>
  <si>
    <t>陈家豪</t>
  </si>
  <si>
    <t>陈科</t>
  </si>
  <si>
    <t>陈露</t>
  </si>
  <si>
    <t>董皓辰</t>
  </si>
  <si>
    <t>董学霖</t>
  </si>
  <si>
    <t>段文彬</t>
  </si>
  <si>
    <t>冯鑫涛</t>
  </si>
  <si>
    <t>郭跃文</t>
  </si>
  <si>
    <t>胡涵谦</t>
  </si>
  <si>
    <t>雷骁韬</t>
  </si>
  <si>
    <t>李森升</t>
  </si>
  <si>
    <t>李涛</t>
  </si>
  <si>
    <t>刘曼馨</t>
  </si>
  <si>
    <t>吕征</t>
  </si>
  <si>
    <t>浦王轶</t>
  </si>
  <si>
    <t>任前成</t>
  </si>
  <si>
    <t>时尚</t>
  </si>
  <si>
    <t>宋丕麒</t>
  </si>
  <si>
    <t>王达</t>
  </si>
  <si>
    <t>王珍珠</t>
  </si>
  <si>
    <t>王梓铭</t>
  </si>
  <si>
    <t>吴晨希</t>
  </si>
  <si>
    <t>吴奎庚</t>
  </si>
  <si>
    <t>辛晨</t>
  </si>
  <si>
    <t>张金栋</t>
  </si>
  <si>
    <t>张力恒</t>
  </si>
  <si>
    <t>张瑞涛</t>
  </si>
  <si>
    <t>朱宣城</t>
  </si>
  <si>
    <t>陈文越</t>
  </si>
  <si>
    <t>蔡泽融</t>
  </si>
  <si>
    <t>吴佳睿</t>
  </si>
  <si>
    <t>杨涛</t>
  </si>
  <si>
    <t>周奕辰</t>
  </si>
  <si>
    <t>邹卓君</t>
  </si>
  <si>
    <t>陈泽鹏</t>
  </si>
  <si>
    <t>程虎</t>
  </si>
  <si>
    <t>段承均</t>
  </si>
  <si>
    <t>付一凡</t>
  </si>
  <si>
    <t>高嘉恒</t>
  </si>
  <si>
    <t>高入云</t>
  </si>
  <si>
    <t>高杨铠</t>
  </si>
  <si>
    <t>霍伟光</t>
  </si>
  <si>
    <t>李昕昱</t>
  </si>
  <si>
    <t>刘斌</t>
  </si>
  <si>
    <t>刘耸霄</t>
  </si>
  <si>
    <t>路正华</t>
  </si>
  <si>
    <t>吕哲</t>
  </si>
  <si>
    <t>马嗣宇</t>
  </si>
  <si>
    <t>穆梦飞</t>
  </si>
  <si>
    <t>孙婧涵</t>
  </si>
  <si>
    <t>孙玉林</t>
  </si>
  <si>
    <t>佟文涛</t>
  </si>
  <si>
    <t>王高程</t>
  </si>
  <si>
    <t>王思航</t>
  </si>
  <si>
    <t>韦宇航</t>
  </si>
  <si>
    <t>吴一凡</t>
  </si>
  <si>
    <t>杨济远</t>
  </si>
  <si>
    <t>杨文正</t>
  </si>
  <si>
    <t>叶志伟</t>
  </si>
  <si>
    <t>张梦宇</t>
  </si>
  <si>
    <t>周楠楠</t>
  </si>
  <si>
    <t>朱雅婷</t>
  </si>
  <si>
    <t>崔文婷</t>
  </si>
  <si>
    <t>高博超</t>
  </si>
  <si>
    <t>张哲铭</t>
  </si>
  <si>
    <t>陈健</t>
  </si>
  <si>
    <t>谷文佳</t>
  </si>
  <si>
    <t>郭跃先</t>
  </si>
  <si>
    <t>曹源</t>
  </si>
  <si>
    <t>陈嘉颖</t>
  </si>
  <si>
    <t>付莹杰</t>
  </si>
  <si>
    <t>郭英健</t>
  </si>
  <si>
    <t>郭远寒</t>
  </si>
  <si>
    <t>胡爽</t>
  </si>
  <si>
    <t>黄河</t>
  </si>
  <si>
    <t>井科然</t>
  </si>
  <si>
    <t>柯玉元</t>
  </si>
  <si>
    <t>李晨</t>
  </si>
  <si>
    <t>李嘉旭</t>
  </si>
  <si>
    <t>梁雨彤</t>
  </si>
  <si>
    <t>龙凌</t>
  </si>
  <si>
    <t>吕泽硌</t>
  </si>
  <si>
    <t>孟夕</t>
  </si>
  <si>
    <t>秦健峰</t>
  </si>
  <si>
    <t>任才</t>
  </si>
  <si>
    <t>邵铮</t>
  </si>
  <si>
    <t>宋宇哲</t>
  </si>
  <si>
    <t>王开毅</t>
  </si>
  <si>
    <t>王亮韬</t>
  </si>
  <si>
    <t>王少伯</t>
  </si>
  <si>
    <t>王姝瑶</t>
  </si>
  <si>
    <t>王湘锟</t>
  </si>
  <si>
    <t>张鼎</t>
  </si>
  <si>
    <t>张洪彬</t>
  </si>
  <si>
    <t>张凯</t>
  </si>
  <si>
    <t>张子仪</t>
  </si>
  <si>
    <t>郑钧戈</t>
  </si>
  <si>
    <t>郑煊</t>
  </si>
  <si>
    <t>王楚涵</t>
  </si>
  <si>
    <t>张晨烨</t>
  </si>
  <si>
    <t>陈子杨</t>
  </si>
  <si>
    <t>杜政鸿</t>
  </si>
  <si>
    <t>何锦玮</t>
  </si>
  <si>
    <t>何俊逸</t>
  </si>
  <si>
    <t>何雨润</t>
  </si>
  <si>
    <t>荆晨轩</t>
  </si>
  <si>
    <t xml:space="preserve"> 康红越 </t>
  </si>
  <si>
    <t>李林育</t>
  </si>
  <si>
    <t>李卓然</t>
  </si>
  <si>
    <t>廉一博</t>
  </si>
  <si>
    <t>刘伟陆</t>
  </si>
  <si>
    <t>卢璐</t>
  </si>
  <si>
    <t>律澜涛</t>
  </si>
  <si>
    <t>孟令仓</t>
  </si>
  <si>
    <t>孟霞</t>
  </si>
  <si>
    <t>庞舟岐</t>
  </si>
  <si>
    <t>孙嘉瑞</t>
  </si>
  <si>
    <t>魏展虹</t>
  </si>
  <si>
    <t>温佳妮</t>
  </si>
  <si>
    <t>吴宇航</t>
  </si>
  <si>
    <t>杨家铭</t>
  </si>
  <si>
    <t>杨其伟</t>
  </si>
  <si>
    <t>岳亚丹</t>
  </si>
  <si>
    <t>张博</t>
  </si>
  <si>
    <t>赵婧旭</t>
  </si>
  <si>
    <t>赵诗尧</t>
  </si>
  <si>
    <t>赵振星</t>
  </si>
  <si>
    <t>周爽</t>
  </si>
  <si>
    <t>朱家源</t>
  </si>
  <si>
    <t>邹婉蓉</t>
  </si>
  <si>
    <t>徐文成</t>
  </si>
  <si>
    <t>张泽川</t>
  </si>
  <si>
    <t>詹健康</t>
  </si>
  <si>
    <t>陈洪英</t>
  </si>
  <si>
    <t>刁威宇</t>
  </si>
  <si>
    <t>费鹏翔岳</t>
  </si>
  <si>
    <t>郭永超</t>
  </si>
  <si>
    <t>胡蕾</t>
  </si>
  <si>
    <t>李青哲</t>
  </si>
  <si>
    <t>李硕</t>
  </si>
  <si>
    <t>李思文</t>
  </si>
  <si>
    <t>李薇</t>
  </si>
  <si>
    <t>李想</t>
  </si>
  <si>
    <t>刘梦琪</t>
  </si>
  <si>
    <t>马百威</t>
  </si>
  <si>
    <t>秦振林</t>
  </si>
  <si>
    <t>孙博昊</t>
  </si>
  <si>
    <t>孙临川</t>
  </si>
  <si>
    <t>涂宇</t>
  </si>
  <si>
    <t>王泽昆</t>
  </si>
  <si>
    <t>翁辉</t>
  </si>
  <si>
    <t>吴浩楠</t>
  </si>
  <si>
    <t>徐宇</t>
  </si>
  <si>
    <t>杨静瑶</t>
  </si>
  <si>
    <t>叶皓棠</t>
  </si>
  <si>
    <t>张明璐</t>
  </si>
  <si>
    <t>张庆钰</t>
  </si>
  <si>
    <t>张文博</t>
  </si>
  <si>
    <t>张羿双</t>
  </si>
  <si>
    <t>张治鑫</t>
  </si>
  <si>
    <t>赵晨曦</t>
  </si>
  <si>
    <t>赵大维</t>
  </si>
  <si>
    <t>赵一鸣</t>
  </si>
  <si>
    <t>郑擎宇</t>
  </si>
  <si>
    <t>邹鹏</t>
  </si>
  <si>
    <t>黄金凤</t>
  </si>
  <si>
    <t>张文轩</t>
  </si>
  <si>
    <t>叶扬</t>
  </si>
  <si>
    <t>王有藩</t>
  </si>
  <si>
    <t>肖金铎</t>
  </si>
  <si>
    <t>孙忠新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</si>
  <si>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</si>
  <si>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</si>
  <si>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</si>
  <si>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</si>
  <si>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</si>
  <si>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</si>
  <si>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</si>
  <si>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</si>
  <si>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 xml:space="preserve"> 张泽川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</si>
  <si>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</si>
  <si>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</si>
  <si>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</si>
  <si>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</si>
  <si>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</si>
  <si>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</si>
  <si>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</si>
  <si>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发表论文《数字通信世界》第四期，水下目标识别技术探究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</si>
  <si>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</si>
  <si>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</si>
  <si>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</si>
  <si>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</si>
  <si>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</si>
  <si>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</si>
  <si>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</si>
  <si>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</si>
  <si>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电视台采访观众</t>
  </si>
  <si>
    <t>足球校赛</t>
  </si>
  <si>
    <t>未获奖</t>
  </si>
  <si>
    <t>篮球赛观众</t>
  </si>
  <si>
    <t>篮球赛观众*4</t>
  </si>
  <si>
    <t>校篮球赛</t>
  </si>
  <si>
    <t>亚军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</si>
  <si>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019年毕业季朗读大赛</t>
    </r>
  </si>
  <si>
    <t>实践或公益活动</t>
  </si>
  <si>
    <t>级别</t>
  </si>
  <si>
    <t>时长</t>
  </si>
  <si>
    <t>本科生毕业典礼</t>
  </si>
  <si>
    <t>2h</t>
  </si>
  <si>
    <t>学工处助教</t>
  </si>
  <si>
    <t>2h*6</t>
  </si>
  <si>
    <t>活动</t>
  </si>
  <si>
    <t>角色</t>
  </si>
  <si>
    <t>团活</t>
  </si>
  <si>
    <t>负责人</t>
  </si>
  <si>
    <t>组织</t>
  </si>
  <si>
    <t>职务</t>
  </si>
  <si>
    <t>评价等级</t>
  </si>
  <si>
    <t>实践委员</t>
  </si>
  <si>
    <t>优秀</t>
  </si>
  <si>
    <t>团支书</t>
  </si>
  <si>
    <t>宣传委员</t>
  </si>
  <si>
    <t>传媒中心</t>
  </si>
  <si>
    <t>部长</t>
  </si>
  <si>
    <t>心理委员</t>
  </si>
  <si>
    <t>团委</t>
  </si>
  <si>
    <t>常务副书记</t>
  </si>
  <si>
    <t>生活委员</t>
  </si>
  <si>
    <t>班长</t>
  </si>
  <si>
    <t>组织委员</t>
  </si>
  <si>
    <t>副班长</t>
  </si>
  <si>
    <t>科创委员</t>
  </si>
  <si>
    <t>良好</t>
  </si>
  <si>
    <t>综合测评中心</t>
  </si>
  <si>
    <t>学生会</t>
  </si>
  <si>
    <t>主席</t>
  </si>
  <si>
    <t>副主席</t>
  </si>
  <si>
    <t>体育委员</t>
  </si>
  <si>
    <t>学习委员</t>
  </si>
  <si>
    <t>副主任（兼部长）</t>
  </si>
  <si>
    <t>组织委员、宣传委员</t>
  </si>
  <si>
    <t>科创委员、实践委员</t>
  </si>
  <si>
    <t>学习指导中心</t>
  </si>
  <si>
    <t>副书记</t>
  </si>
  <si>
    <t>主任</t>
  </si>
  <si>
    <t>团支部书记</t>
  </si>
  <si>
    <t>文艺委员</t>
  </si>
  <si>
    <t xml:space="preserve"> 主任</t>
  </si>
  <si>
    <t>特殊荣誉</t>
  </si>
  <si>
    <t>红卡</t>
  </si>
  <si>
    <t>四级通过</t>
  </si>
  <si>
    <t>六级通过</t>
  </si>
  <si>
    <t xml:space="preserve">六级通过 </t>
  </si>
  <si>
    <t>软考初级工程师</t>
  </si>
  <si>
    <t>普通话考试一乙</t>
  </si>
  <si>
    <t xml:space="preserve"> 违犯校规校纪</t>
  </si>
  <si>
    <t>学习纪律考察</t>
  </si>
  <si>
    <t>其它纪律考察</t>
  </si>
  <si>
    <t>虚假行为</t>
  </si>
  <si>
    <t>512</t>
  </si>
  <si>
    <t>2016051203</t>
  </si>
  <si>
    <t>2016051204</t>
  </si>
  <si>
    <t>2016051205</t>
  </si>
  <si>
    <t>2016051206</t>
  </si>
  <si>
    <t>2016051207</t>
  </si>
  <si>
    <t>2016051208</t>
  </si>
  <si>
    <t>2016051209</t>
  </si>
  <si>
    <t>2016051210</t>
  </si>
  <si>
    <t>2016051211</t>
  </si>
  <si>
    <t>2016051212</t>
  </si>
  <si>
    <t>2016051213</t>
  </si>
  <si>
    <t>2016051214</t>
  </si>
  <si>
    <t>2016051215</t>
  </si>
  <si>
    <t>2016051216</t>
  </si>
  <si>
    <t>2016051217</t>
  </si>
  <si>
    <t>2016051218</t>
  </si>
  <si>
    <t>2016051219</t>
  </si>
  <si>
    <t>2016051220</t>
  </si>
  <si>
    <t>2016051221</t>
  </si>
  <si>
    <t>2016051223</t>
  </si>
  <si>
    <t>2016051224</t>
  </si>
  <si>
    <t>2016051225</t>
  </si>
  <si>
    <t>2016051226</t>
  </si>
  <si>
    <t>2016051227</t>
  </si>
  <si>
    <t>2016051228</t>
  </si>
  <si>
    <t>2016051229</t>
  </si>
  <si>
    <t>2016051230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</si>
</sst>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新宋体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等线"/>
      <charset val="134"/>
    </font>
    <font>
      <sz val="10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等线"/>
      <charset val="134"/>
    </font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2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0" fillId="0" borderId="0">
      <protection locked="0"/>
    </xf>
    <xf numFmtId="0" fontId="8" fillId="0" borderId="0">
      <alignment vertical="center"/>
    </xf>
    <xf numFmtId="0" fontId="20" fillId="0" borderId="0">
      <protection locked="0"/>
    </xf>
  </cellStyleXfs>
  <cellXfs count="1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0" fillId="0" borderId="3" xfId="0" applyBorder="1" applyAlignment="1"/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/>
    <xf numFmtId="0" fontId="0" fillId="0" borderId="1" xfId="0" applyBorder="1" applyAlignment="1"/>
    <xf numFmtId="0" fontId="18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8" fillId="0" borderId="1" xfId="0" applyFont="1" applyBorder="1" applyAlignment="1"/>
    <xf numFmtId="0" fontId="18" fillId="0" borderId="2" xfId="0" applyFont="1" applyBorder="1" applyAlignment="1"/>
    <xf numFmtId="0" fontId="5" fillId="0" borderId="2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19" fillId="0" borderId="1" xfId="0" applyNumberFormat="1" applyFont="1" applyBorder="1" applyAlignment="1"/>
    <xf numFmtId="0" fontId="0" fillId="0" borderId="1" xfId="0" applyBorder="1" applyAlignment="1">
      <alignment wrapText="1"/>
    </xf>
    <xf numFmtId="0" fontId="0" fillId="0" borderId="0" xfId="0" applyAlignment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0" fillId="0" borderId="2" xfId="0" applyBorder="1" applyAlignment="1"/>
    <xf numFmtId="0" fontId="8" fillId="0" borderId="1" xfId="0" applyFont="1" applyBorder="1" applyAlignment="1"/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12" fillId="0" borderId="1" xfId="1" applyFont="1" applyBorder="1" applyAlignment="1" applyProtection="1">
      <alignment horizontal="center" vertical="center" wrapText="1"/>
    </xf>
    <xf numFmtId="49" fontId="12" fillId="0" borderId="1" xfId="3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 vertical="center" wrapText="1"/>
    </xf>
    <xf numFmtId="49" fontId="17" fillId="0" borderId="1" xfId="3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7" fillId="0" borderId="1" xfId="3" applyNumberFormat="1" applyFont="1" applyFill="1" applyBorder="1" applyAlignment="1" applyProtection="1">
      <alignment horizontal="center" vertical="center"/>
    </xf>
    <xf numFmtId="0" fontId="17" fillId="0" borderId="1" xfId="1" applyNumberFormat="1" applyFont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_Sheet1" xfId="3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1"/>
  <sheetViews>
    <sheetView showZeros="0" topLeftCell="A170" workbookViewId="0">
      <selection activeCell="G3" sqref="G3"/>
    </sheetView>
  </sheetViews>
  <sheetFormatPr defaultColWidth="9" defaultRowHeight="14.4" x14ac:dyDescent="0.25"/>
  <cols>
    <col min="1" max="2" width="8.88671875" style="2" customWidth="1"/>
    <col min="3" max="3" width="15.109375" style="2" customWidth="1"/>
    <col min="4" max="4" width="11.109375" style="2" customWidth="1"/>
    <col min="5" max="5" width="13.88671875" style="2" customWidth="1"/>
    <col min="6" max="12" width="12.88671875" style="2" customWidth="1"/>
    <col min="13" max="13" width="8.88671875" style="2" customWidth="1"/>
    <col min="14" max="256" width="9.6640625" style="3" customWidth="1"/>
  </cols>
  <sheetData>
    <row r="1" spans="1:13" s="1" customFormat="1" x14ac:dyDescent="0.25">
      <c r="A1" s="79" t="s">
        <v>0</v>
      </c>
      <c r="B1" s="80" t="s">
        <v>1</v>
      </c>
      <c r="C1" s="81" t="s">
        <v>2</v>
      </c>
      <c r="D1" s="81" t="s">
        <v>3</v>
      </c>
      <c r="E1" s="82" t="s">
        <v>4</v>
      </c>
      <c r="F1" s="83" t="s">
        <v>5</v>
      </c>
      <c r="G1" s="82" t="s">
        <v>6</v>
      </c>
      <c r="H1" s="82" t="s">
        <v>7</v>
      </c>
      <c r="I1" s="82" t="s">
        <v>8</v>
      </c>
      <c r="J1" s="82" t="s">
        <v>9</v>
      </c>
      <c r="K1" s="84" t="s">
        <v>10</v>
      </c>
      <c r="L1" s="84" t="s">
        <v>11</v>
      </c>
      <c r="M1" s="82" t="s">
        <v>12</v>
      </c>
    </row>
    <row r="2" spans="1:13" s="1" customFormat="1" x14ac:dyDescent="0.25">
      <c r="A2" s="79"/>
      <c r="B2" s="80"/>
      <c r="C2" s="81"/>
      <c r="D2" s="81"/>
      <c r="E2" s="82"/>
      <c r="F2" s="82"/>
      <c r="G2" s="82"/>
      <c r="H2" s="82"/>
      <c r="I2" s="82"/>
      <c r="J2" s="82"/>
      <c r="K2" s="85"/>
      <c r="L2" s="85"/>
      <c r="M2" s="82"/>
    </row>
    <row r="3" spans="1:13" x14ac:dyDescent="0.25">
      <c r="A3" s="11">
        <v>1</v>
      </c>
      <c r="B3" s="13">
        <v>511</v>
      </c>
      <c r="C3" s="6">
        <v>2016051101</v>
      </c>
      <c r="D3" s="6" t="s">
        <v>13</v>
      </c>
      <c r="E3" s="13">
        <f>VLOOKUP(A3,学习与交流!$A$1:$N$210,14,1)</f>
        <v>0</v>
      </c>
      <c r="F3" s="6">
        <f>VLOOKUP(A3,科技与创新!$A:$N,14,1)</f>
        <v>0</v>
      </c>
      <c r="G3" s="6">
        <f>VLOOKUP(A3,文体活动!$A$1:$N$210,14,1)</f>
        <v>0</v>
      </c>
      <c r="H3" s="5">
        <f>VLOOKUP(A3,实践活动!$A$1:$H$210,8,1)</f>
        <v>0</v>
      </c>
      <c r="I3" s="5">
        <f>VLOOKUP(A3,班级评价!$A$1:$G$210,7,1)</f>
        <v>0</v>
      </c>
      <c r="J3" s="5">
        <f>VLOOKUP(A3,组织加分!$A$1:$H$222,8,1)</f>
        <v>6</v>
      </c>
      <c r="K3" s="5">
        <f>VLOOKUP(A3,其他!$A$1:$H$212,8,1)</f>
        <v>4</v>
      </c>
      <c r="L3" s="5"/>
      <c r="M3" s="47">
        <f>SUM(E3:L3)</f>
        <v>10</v>
      </c>
    </row>
    <row r="4" spans="1:13" x14ac:dyDescent="0.25">
      <c r="A4" s="11">
        <v>2</v>
      </c>
      <c r="B4" s="13">
        <v>511</v>
      </c>
      <c r="C4" s="6">
        <v>2016051102</v>
      </c>
      <c r="D4" s="6" t="s">
        <v>14</v>
      </c>
      <c r="E4" s="13">
        <f>VLOOKUP(A4,学习与交流!$A$1:$N$210,14,1)</f>
        <v>0</v>
      </c>
      <c r="F4" s="6">
        <f>VLOOKUP(A4,科技与创新!$A:$N,14,1)</f>
        <v>0</v>
      </c>
      <c r="G4" s="6">
        <f>VLOOKUP(A4,文体活动!$A$1:$N$210,14,1)</f>
        <v>0</v>
      </c>
      <c r="H4" s="5">
        <f>VLOOKUP(A4,实践活动!$A$1:$H$210,8,1)</f>
        <v>0</v>
      </c>
      <c r="I4" s="5">
        <f>VLOOKUP(A4,班级评价!$A$1:$G$210,7,1)</f>
        <v>0</v>
      </c>
      <c r="J4" s="5">
        <f>VLOOKUP(A4,组织加分!$A$1:$H$222,8,1)</f>
        <v>6</v>
      </c>
      <c r="K4" s="5">
        <f>VLOOKUP(A4,其他!$A$1:$H$212,8,1)</f>
        <v>6</v>
      </c>
      <c r="L4" s="5"/>
      <c r="M4" s="5">
        <f t="shared" ref="M4:M67" si="0">IF(SUM(E4:L4)=0,"",SUM(E4:L4))</f>
        <v>12</v>
      </c>
    </row>
    <row r="5" spans="1:13" x14ac:dyDescent="0.25">
      <c r="A5" s="11">
        <v>3</v>
      </c>
      <c r="B5" s="13">
        <v>511</v>
      </c>
      <c r="C5" s="6">
        <v>2016051103</v>
      </c>
      <c r="D5" s="6" t="s">
        <v>15</v>
      </c>
      <c r="E5" s="13">
        <f>VLOOKUP(A5,学习与交流!$A$1:$N$210,14,1)</f>
        <v>0</v>
      </c>
      <c r="F5" s="6">
        <f>VLOOKUP(A5,科技与创新!$A:$N,14,1)</f>
        <v>0</v>
      </c>
      <c r="G5" s="6">
        <f>VLOOKUP(A5,文体活动!$A$1:$N$210,14,1)</f>
        <v>0</v>
      </c>
      <c r="H5" s="5">
        <f>VLOOKUP(A5,实践活动!$A$1:$H$210,8,1)</f>
        <v>0</v>
      </c>
      <c r="I5" s="5">
        <f>VLOOKUP(A5,班级评价!$A$1:$G$210,7,1)</f>
        <v>0</v>
      </c>
      <c r="J5" s="5">
        <f>VLOOKUP(A5,组织加分!$A$1:$H$222,8,1)</f>
        <v>16</v>
      </c>
      <c r="K5" s="5">
        <f>VLOOKUP(A5,其他!$A$1:$H$212,8,1)</f>
        <v>6</v>
      </c>
      <c r="L5" s="5"/>
      <c r="M5" s="5">
        <f t="shared" si="0"/>
        <v>22</v>
      </c>
    </row>
    <row r="6" spans="1:13" x14ac:dyDescent="0.25">
      <c r="A6" s="11">
        <v>4</v>
      </c>
      <c r="B6" s="13">
        <v>511</v>
      </c>
      <c r="C6" s="6">
        <v>2016051104</v>
      </c>
      <c r="D6" s="6" t="s">
        <v>16</v>
      </c>
      <c r="E6" s="13">
        <f>VLOOKUP(A6,学习与交流!$A$1:$N$210,14,1)</f>
        <v>0</v>
      </c>
      <c r="F6" s="6">
        <f>VLOOKUP(A6,科技与创新!$A:$N,14,1)</f>
        <v>0</v>
      </c>
      <c r="G6" s="6">
        <f>VLOOKUP(A6,文体活动!$A$1:$N$210,14,1)</f>
        <v>0</v>
      </c>
      <c r="H6" s="5">
        <f>VLOOKUP(A6,实践活动!$A$1:$H$210,8,1)</f>
        <v>0</v>
      </c>
      <c r="I6" s="5">
        <f>VLOOKUP(A6,班级评价!$A$1:$G$210,7,1)</f>
        <v>0</v>
      </c>
      <c r="J6" s="5">
        <f>VLOOKUP(A6,组织加分!$A$1:$H$222,8,1)</f>
        <v>0</v>
      </c>
      <c r="K6" s="5">
        <f>VLOOKUP(A6,其他!$A$1:$H$212,8,1)</f>
        <v>4</v>
      </c>
      <c r="L6" s="5"/>
      <c r="M6" s="5">
        <f t="shared" si="0"/>
        <v>4</v>
      </c>
    </row>
    <row r="7" spans="1:13" x14ac:dyDescent="0.25">
      <c r="A7" s="11">
        <v>5</v>
      </c>
      <c r="B7" s="13">
        <v>511</v>
      </c>
      <c r="C7" s="6">
        <v>2016051105</v>
      </c>
      <c r="D7" s="6" t="s">
        <v>17</v>
      </c>
      <c r="E7" s="13">
        <f>VLOOKUP(A7,学习与交流!$A$1:$N$210,14,1)</f>
        <v>0</v>
      </c>
      <c r="F7" s="6">
        <f>VLOOKUP(A7,科技与创新!$A:$N,14,1)</f>
        <v>0</v>
      </c>
      <c r="G7" s="6">
        <f>VLOOKUP(A7,文体活动!$A$1:$N$210,14,1)</f>
        <v>0</v>
      </c>
      <c r="H7" s="5">
        <f>VLOOKUP(A7,实践活动!$A$1:$H$210,8,1)</f>
        <v>0</v>
      </c>
      <c r="I7" s="5">
        <f>VLOOKUP(A7,班级评价!$A$1:$G$210,7,1)</f>
        <v>0</v>
      </c>
      <c r="J7" s="5">
        <f>VLOOKUP(A7,组织加分!$A$1:$H$222,8,1)</f>
        <v>0</v>
      </c>
      <c r="K7" s="5">
        <f>VLOOKUP(A7,其他!$A$1:$H$212,8,1)</f>
        <v>4</v>
      </c>
      <c r="L7" s="5"/>
      <c r="M7" s="5">
        <f t="shared" si="0"/>
        <v>4</v>
      </c>
    </row>
    <row r="8" spans="1:13" x14ac:dyDescent="0.25">
      <c r="A8" s="11">
        <v>6</v>
      </c>
      <c r="B8" s="13">
        <v>511</v>
      </c>
      <c r="C8" s="6">
        <v>2016051106</v>
      </c>
      <c r="D8" s="6" t="s">
        <v>18</v>
      </c>
      <c r="E8" s="13">
        <f>VLOOKUP(A8,学习与交流!$A$1:$N$210,14,1)</f>
        <v>0</v>
      </c>
      <c r="F8" s="6">
        <f>VLOOKUP(A8,科技与创新!$A:$N,14,1)</f>
        <v>0</v>
      </c>
      <c r="G8" s="6">
        <f>VLOOKUP(A8,文体活动!$A$1:$N$210,14,1)</f>
        <v>0</v>
      </c>
      <c r="H8" s="5">
        <f>VLOOKUP(A8,实践活动!$A$1:$H$210,8,1)</f>
        <v>0</v>
      </c>
      <c r="I8" s="5">
        <f>VLOOKUP(A8,班级评价!$A$1:$G$210,7,1)</f>
        <v>0</v>
      </c>
      <c r="J8" s="5">
        <f>VLOOKUP(A8,组织加分!$A$1:$H$222,8,1)</f>
        <v>26</v>
      </c>
      <c r="K8" s="5">
        <f>VLOOKUP(A8,其他!$A$1:$H$212,8,1)</f>
        <v>6</v>
      </c>
      <c r="L8" s="5"/>
      <c r="M8" s="5">
        <f t="shared" si="0"/>
        <v>32</v>
      </c>
    </row>
    <row r="9" spans="1:13" x14ac:dyDescent="0.25">
      <c r="A9" s="11">
        <v>7</v>
      </c>
      <c r="B9" s="13">
        <v>511</v>
      </c>
      <c r="C9" s="6">
        <v>2016051107</v>
      </c>
      <c r="D9" s="6" t="s">
        <v>19</v>
      </c>
      <c r="E9" s="13">
        <f>VLOOKUP(A9,学习与交流!$A$1:$N$210,14,1)</f>
        <v>0</v>
      </c>
      <c r="F9" s="6">
        <f>VLOOKUP(A9,科技与创新!$A:$N,14,1)</f>
        <v>0</v>
      </c>
      <c r="G9" s="6">
        <f>VLOOKUP(A9,文体活动!$A$1:$N$210,14,1)</f>
        <v>0</v>
      </c>
      <c r="H9" s="5">
        <f>VLOOKUP(A9,实践活动!$A$1:$H$210,8,1)</f>
        <v>0</v>
      </c>
      <c r="I9" s="5">
        <f>VLOOKUP(A9,班级评价!$A$1:$G$210,7,1)</f>
        <v>0</v>
      </c>
      <c r="J9" s="5">
        <f>VLOOKUP(A9,组织加分!$A$1:$H$222,8,1)</f>
        <v>0</v>
      </c>
      <c r="K9" s="5">
        <f>VLOOKUP(A9,其他!$A$1:$H$212,8,1)</f>
        <v>4</v>
      </c>
      <c r="L9" s="5"/>
      <c r="M9" s="5">
        <f t="shared" si="0"/>
        <v>4</v>
      </c>
    </row>
    <row r="10" spans="1:13" x14ac:dyDescent="0.25">
      <c r="A10" s="11">
        <v>8</v>
      </c>
      <c r="B10" s="13">
        <v>511</v>
      </c>
      <c r="C10" s="6">
        <v>2016051108</v>
      </c>
      <c r="D10" s="6" t="s">
        <v>20</v>
      </c>
      <c r="E10" s="13">
        <f>VLOOKUP(A10,学习与交流!$A$1:$N$210,14,1)</f>
        <v>0</v>
      </c>
      <c r="F10" s="6">
        <f>VLOOKUP(A10,科技与创新!$A:$N,14,1)</f>
        <v>0</v>
      </c>
      <c r="G10" s="6">
        <f>VLOOKUP(A10,文体活动!$A$1:$N$210,14,1)</f>
        <v>0</v>
      </c>
      <c r="H10" s="5">
        <f>VLOOKUP(A10,实践活动!$A$1:$H$210,8,1)</f>
        <v>0</v>
      </c>
      <c r="I10" s="5">
        <f>VLOOKUP(A10,班级评价!$A$1:$G$210,7,1)</f>
        <v>0</v>
      </c>
      <c r="J10" s="5">
        <f>VLOOKUP(A10,组织加分!$A$1:$H$222,8,1)</f>
        <v>0</v>
      </c>
      <c r="K10" s="5">
        <f>VLOOKUP(A10,其他!$A$1:$H$212,8,1)</f>
        <v>4</v>
      </c>
      <c r="L10" s="5"/>
      <c r="M10" s="5">
        <f t="shared" si="0"/>
        <v>4</v>
      </c>
    </row>
    <row r="11" spans="1:13" x14ac:dyDescent="0.25">
      <c r="A11" s="11">
        <v>9</v>
      </c>
      <c r="B11" s="13">
        <v>511</v>
      </c>
      <c r="C11" s="6">
        <v>2016051109</v>
      </c>
      <c r="D11" s="6" t="s">
        <v>21</v>
      </c>
      <c r="E11" s="13">
        <f>VLOOKUP(A11,学习与交流!$A$1:$N$210,14,1)</f>
        <v>0</v>
      </c>
      <c r="F11" s="6">
        <f>VLOOKUP(A11,科技与创新!$A:$N,14,1)</f>
        <v>0</v>
      </c>
      <c r="G11" s="6">
        <f>VLOOKUP(A11,文体活动!$A$1:$N$210,14,1)</f>
        <v>0</v>
      </c>
      <c r="H11" s="5">
        <f>VLOOKUP(A11,实践活动!$A$1:$H$210,8,1)</f>
        <v>0</v>
      </c>
      <c r="I11" s="5">
        <f>VLOOKUP(A11,班级评价!$A$1:$G$210,7,1)</f>
        <v>0</v>
      </c>
      <c r="J11" s="5">
        <f>VLOOKUP(A11,组织加分!$A$1:$H$222,8,1)</f>
        <v>0</v>
      </c>
      <c r="K11" s="5">
        <f>VLOOKUP(A11,其他!$A$1:$H$212,8,1)</f>
        <v>4</v>
      </c>
      <c r="L11" s="5"/>
      <c r="M11" s="5">
        <f t="shared" si="0"/>
        <v>4</v>
      </c>
    </row>
    <row r="12" spans="1:13" x14ac:dyDescent="0.25">
      <c r="A12" s="11">
        <v>10</v>
      </c>
      <c r="B12" s="13">
        <v>511</v>
      </c>
      <c r="C12" s="6">
        <v>2016051110</v>
      </c>
      <c r="D12" s="6" t="s">
        <v>22</v>
      </c>
      <c r="E12" s="13">
        <f>VLOOKUP(A12,学习与交流!$A$1:$N$210,14,1)</f>
        <v>0</v>
      </c>
      <c r="F12" s="6">
        <f>VLOOKUP(A12,科技与创新!$A:$N,14,1)</f>
        <v>0</v>
      </c>
      <c r="G12" s="6">
        <f>VLOOKUP(A12,文体活动!$A$1:$N$210,14,1)</f>
        <v>0</v>
      </c>
      <c r="H12" s="5">
        <f>VLOOKUP(A12,实践活动!$A$1:$H$210,8,1)</f>
        <v>0</v>
      </c>
      <c r="I12" s="5">
        <f>VLOOKUP(A12,班级评价!$A$1:$G$210,7,1)</f>
        <v>0</v>
      </c>
      <c r="J12" s="5">
        <f>VLOOKUP(A12,组织加分!$A$1:$H$222,8,1)</f>
        <v>0</v>
      </c>
      <c r="K12" s="5">
        <f>VLOOKUP(A12,其他!$A$1:$H$212,8,1)</f>
        <v>4</v>
      </c>
      <c r="L12" s="5"/>
      <c r="M12" s="5">
        <f t="shared" si="0"/>
        <v>4</v>
      </c>
    </row>
    <row r="13" spans="1:13" x14ac:dyDescent="0.25">
      <c r="A13" s="11">
        <v>11</v>
      </c>
      <c r="B13" s="13">
        <v>511</v>
      </c>
      <c r="C13" s="6">
        <v>2016051111</v>
      </c>
      <c r="D13" s="6" t="s">
        <v>23</v>
      </c>
      <c r="E13" s="13">
        <f>VLOOKUP(A13,学习与交流!$A$1:$N$210,14,1)</f>
        <v>0</v>
      </c>
      <c r="F13" s="6">
        <f>VLOOKUP(A13,科技与创新!$A:$N,14,1)</f>
        <v>0</v>
      </c>
      <c r="G13" s="6">
        <f>VLOOKUP(A13,文体活动!$A$1:$N$210,14,1)</f>
        <v>0</v>
      </c>
      <c r="H13" s="5">
        <f>VLOOKUP(A13,实践活动!$A$1:$H$210,8,1)</f>
        <v>0</v>
      </c>
      <c r="I13" s="5">
        <f>VLOOKUP(A13,班级评价!$A$1:$G$210,7,1)</f>
        <v>0</v>
      </c>
      <c r="J13" s="5">
        <f>VLOOKUP(A13,组织加分!$A$1:$H$222,8,1)</f>
        <v>0</v>
      </c>
      <c r="K13" s="5">
        <f>VLOOKUP(A13,其他!$A$1:$H$212,8,1)</f>
        <v>4</v>
      </c>
      <c r="L13" s="5"/>
      <c r="M13" s="5">
        <f t="shared" si="0"/>
        <v>4</v>
      </c>
    </row>
    <row r="14" spans="1:13" x14ac:dyDescent="0.25">
      <c r="A14" s="11">
        <v>12</v>
      </c>
      <c r="B14" s="13">
        <v>511</v>
      </c>
      <c r="C14" s="6">
        <v>2016051112</v>
      </c>
      <c r="D14" s="6" t="s">
        <v>24</v>
      </c>
      <c r="E14" s="13">
        <f>VLOOKUP(A14,学习与交流!$A$1:$N$210,14,1)</f>
        <v>0</v>
      </c>
      <c r="F14" s="6">
        <f>VLOOKUP(A14,科技与创新!$A:$N,14,1)</f>
        <v>0</v>
      </c>
      <c r="G14" s="6">
        <f>VLOOKUP(A14,文体活动!$A$1:$N$210,14,1)</f>
        <v>0</v>
      </c>
      <c r="H14" s="5">
        <f>VLOOKUP(A14,实践活动!$A$1:$H$210,8,1)</f>
        <v>0</v>
      </c>
      <c r="I14" s="5">
        <f>VLOOKUP(A14,班级评价!$A$1:$G$210,7,1)</f>
        <v>0</v>
      </c>
      <c r="J14" s="5">
        <f>VLOOKUP(A14,组织加分!$A$1:$H$222,8,1)</f>
        <v>0</v>
      </c>
      <c r="K14" s="5">
        <f>VLOOKUP(A14,其他!$A$1:$H$212,8,1)</f>
        <v>4</v>
      </c>
      <c r="L14" s="5"/>
      <c r="M14" s="5">
        <f t="shared" si="0"/>
        <v>4</v>
      </c>
    </row>
    <row r="15" spans="1:13" x14ac:dyDescent="0.25">
      <c r="A15" s="11">
        <v>13</v>
      </c>
      <c r="B15" s="13">
        <v>511</v>
      </c>
      <c r="C15" s="6">
        <v>2016051113</v>
      </c>
      <c r="D15" s="6" t="s">
        <v>25</v>
      </c>
      <c r="E15" s="13">
        <f>VLOOKUP(A15,学习与交流!$A$1:$N$210,14,1)</f>
        <v>0</v>
      </c>
      <c r="F15" s="6">
        <f>VLOOKUP(A15,科技与创新!$A:$N,14,1)</f>
        <v>0</v>
      </c>
      <c r="G15" s="6">
        <f>VLOOKUP(A15,文体活动!$A$1:$N$210,14,1)</f>
        <v>0</v>
      </c>
      <c r="H15" s="5">
        <f>VLOOKUP(A15,实践活动!$A$1:$H$210,8,1)</f>
        <v>0</v>
      </c>
      <c r="I15" s="5">
        <f>VLOOKUP(A15,班级评价!$A$1:$G$210,7,1)</f>
        <v>0</v>
      </c>
      <c r="J15" s="5">
        <f>VLOOKUP(A15,组织加分!$A$1:$H$222,8,1)</f>
        <v>0</v>
      </c>
      <c r="K15" s="5">
        <f>VLOOKUP(A15,其他!$A$1:$H$212,8,1)</f>
        <v>4</v>
      </c>
      <c r="L15" s="5"/>
      <c r="M15" s="5">
        <f t="shared" si="0"/>
        <v>4</v>
      </c>
    </row>
    <row r="16" spans="1:13" x14ac:dyDescent="0.25">
      <c r="A16" s="11">
        <v>14</v>
      </c>
      <c r="B16" s="13">
        <v>511</v>
      </c>
      <c r="C16" s="6">
        <v>2016051114</v>
      </c>
      <c r="D16" s="6" t="s">
        <v>26</v>
      </c>
      <c r="E16" s="13">
        <f>VLOOKUP(A16,学习与交流!$A$1:$N$210,14,1)</f>
        <v>0</v>
      </c>
      <c r="F16" s="6">
        <f>VLOOKUP(A16,科技与创新!$A:$N,14,1)</f>
        <v>0</v>
      </c>
      <c r="G16" s="6">
        <f>VLOOKUP(A16,文体活动!$A$1:$N$210,14,1)</f>
        <v>0</v>
      </c>
      <c r="H16" s="5">
        <f>VLOOKUP(A16,实践活动!$A$1:$H$210,8,1)</f>
        <v>0</v>
      </c>
      <c r="I16" s="5">
        <f>VLOOKUP(A16,班级评价!$A$1:$G$210,7,1)</f>
        <v>0</v>
      </c>
      <c r="J16" s="5">
        <f>VLOOKUP(A16,组织加分!$A$1:$H$222,8,1)</f>
        <v>6</v>
      </c>
      <c r="K16" s="5">
        <f>VLOOKUP(A16,其他!$A$1:$H$212,8,1)</f>
        <v>6</v>
      </c>
      <c r="L16" s="5"/>
      <c r="M16" s="5">
        <f t="shared" si="0"/>
        <v>12</v>
      </c>
    </row>
    <row r="17" spans="1:13" x14ac:dyDescent="0.25">
      <c r="A17" s="11">
        <v>15</v>
      </c>
      <c r="B17" s="13">
        <v>511</v>
      </c>
      <c r="C17" s="6">
        <v>2016051115</v>
      </c>
      <c r="D17" s="6" t="s">
        <v>27</v>
      </c>
      <c r="E17" s="13">
        <f>VLOOKUP(A17,学习与交流!$A$1:$N$210,14,1)</f>
        <v>0</v>
      </c>
      <c r="F17" s="6">
        <f>VLOOKUP(A17,科技与创新!$A:$N,14,1)</f>
        <v>0</v>
      </c>
      <c r="G17" s="6">
        <f>VLOOKUP(A17,文体活动!$A$1:$N$210,14,1)</f>
        <v>0</v>
      </c>
      <c r="H17" s="5">
        <f>VLOOKUP(A17,实践活动!$A$1:$H$210,8,1)</f>
        <v>0</v>
      </c>
      <c r="I17" s="5">
        <f>VLOOKUP(A17,班级评价!$A$1:$G$210,7,1)</f>
        <v>0</v>
      </c>
      <c r="J17" s="5">
        <f>VLOOKUP(A17,组织加分!$A$1:$H$222,8,1)</f>
        <v>0</v>
      </c>
      <c r="K17" s="5">
        <f>VLOOKUP(A17,其他!$A$1:$H$212,8,1)</f>
        <v>4</v>
      </c>
      <c r="L17" s="5"/>
      <c r="M17" s="5">
        <f t="shared" si="0"/>
        <v>4</v>
      </c>
    </row>
    <row r="18" spans="1:13" x14ac:dyDescent="0.25">
      <c r="A18" s="11">
        <v>16</v>
      </c>
      <c r="B18" s="13">
        <v>511</v>
      </c>
      <c r="C18" s="6">
        <v>2016051116</v>
      </c>
      <c r="D18" s="6" t="s">
        <v>28</v>
      </c>
      <c r="E18" s="13">
        <f>VLOOKUP(A18,学习与交流!$A$1:$N$210,14,1)</f>
        <v>0</v>
      </c>
      <c r="F18" s="6">
        <f>VLOOKUP(A18,科技与创新!$A:$N,14,1)</f>
        <v>0</v>
      </c>
      <c r="G18" s="6">
        <f>VLOOKUP(A18,文体活动!$A$1:$N$210,14,1)</f>
        <v>0</v>
      </c>
      <c r="H18" s="5">
        <f>VLOOKUP(A18,实践活动!$A$1:$H$210,8,1)</f>
        <v>0</v>
      </c>
      <c r="I18" s="5">
        <f>VLOOKUP(A18,班级评价!$A$1:$G$210,7,1)</f>
        <v>0</v>
      </c>
      <c r="J18" s="5">
        <f>VLOOKUP(A18,组织加分!$A$1:$H$222,8,1)</f>
        <v>6</v>
      </c>
      <c r="K18" s="5">
        <f>VLOOKUP(A18,其他!$A$1:$H$212,8,1)</f>
        <v>4</v>
      </c>
      <c r="L18" s="5"/>
      <c r="M18" s="5">
        <f t="shared" si="0"/>
        <v>10</v>
      </c>
    </row>
    <row r="19" spans="1:13" x14ac:dyDescent="0.25">
      <c r="A19" s="11">
        <v>17</v>
      </c>
      <c r="B19" s="13">
        <v>511</v>
      </c>
      <c r="C19" s="6">
        <v>2016051117</v>
      </c>
      <c r="D19" s="6" t="s">
        <v>29</v>
      </c>
      <c r="E19" s="13">
        <f>VLOOKUP(A19,学习与交流!$A$1:$N$210,14,1)</f>
        <v>0</v>
      </c>
      <c r="F19" s="6">
        <f>VLOOKUP(A19,科技与创新!$A:$N,14,1)</f>
        <v>0</v>
      </c>
      <c r="G19" s="6">
        <f>VLOOKUP(A19,文体活动!$A$1:$N$210,14,1)</f>
        <v>0</v>
      </c>
      <c r="H19" s="5">
        <f>VLOOKUP(A19,实践活动!$A$1:$H$210,8,1)</f>
        <v>0</v>
      </c>
      <c r="I19" s="5">
        <f>VLOOKUP(A19,班级评价!$A$1:$G$210,7,1)</f>
        <v>0</v>
      </c>
      <c r="J19" s="5">
        <f>VLOOKUP(A19,组织加分!$A$1:$H$222,8,1)</f>
        <v>0</v>
      </c>
      <c r="K19" s="5">
        <f>VLOOKUP(A19,其他!$A$1:$H$212,8,1)</f>
        <v>6</v>
      </c>
      <c r="L19" s="5"/>
      <c r="M19" s="5">
        <f t="shared" si="0"/>
        <v>6</v>
      </c>
    </row>
    <row r="20" spans="1:13" x14ac:dyDescent="0.25">
      <c r="A20" s="11">
        <v>18</v>
      </c>
      <c r="B20" s="13">
        <v>511</v>
      </c>
      <c r="C20" s="6">
        <v>2016051118</v>
      </c>
      <c r="D20" s="6" t="s">
        <v>30</v>
      </c>
      <c r="E20" s="13">
        <f>VLOOKUP(A20,学习与交流!$A$1:$N$210,14,1)</f>
        <v>0</v>
      </c>
      <c r="F20" s="6">
        <f>VLOOKUP(A20,科技与创新!$A:$N,14,1)</f>
        <v>0</v>
      </c>
      <c r="G20" s="6">
        <f>VLOOKUP(A20,文体活动!$A$1:$N$210,14,1)</f>
        <v>0</v>
      </c>
      <c r="H20" s="5">
        <f>VLOOKUP(A20,实践活动!$A$1:$H$210,8,1)</f>
        <v>0</v>
      </c>
      <c r="I20" s="5">
        <f>VLOOKUP(A20,班级评价!$A$1:$G$210,7,1)</f>
        <v>0</v>
      </c>
      <c r="J20" s="5">
        <f>VLOOKUP(A20,组织加分!$A$1:$H$222,8,1)</f>
        <v>0</v>
      </c>
      <c r="K20" s="5">
        <f>VLOOKUP(A20,其他!$A$1:$H$212,8,1)</f>
        <v>6</v>
      </c>
      <c r="L20" s="5"/>
      <c r="M20" s="5">
        <f t="shared" si="0"/>
        <v>6</v>
      </c>
    </row>
    <row r="21" spans="1:13" x14ac:dyDescent="0.25">
      <c r="A21" s="11">
        <v>19</v>
      </c>
      <c r="B21" s="13">
        <v>511</v>
      </c>
      <c r="C21" s="6">
        <v>2016051119</v>
      </c>
      <c r="D21" s="6" t="s">
        <v>31</v>
      </c>
      <c r="E21" s="13">
        <f>VLOOKUP(A21,学习与交流!$A$1:$N$210,14,1)</f>
        <v>0</v>
      </c>
      <c r="F21" s="6">
        <f>VLOOKUP(A21,科技与创新!$A:$N,14,1)</f>
        <v>0</v>
      </c>
      <c r="G21" s="6">
        <f>VLOOKUP(A21,文体活动!$A$1:$N$210,14,1)</f>
        <v>0</v>
      </c>
      <c r="H21" s="5">
        <f>VLOOKUP(A21,实践活动!$A$1:$H$210,8,1)</f>
        <v>0</v>
      </c>
      <c r="I21" s="5">
        <f>VLOOKUP(A21,班级评价!$A$1:$G$210,7,1)</f>
        <v>0</v>
      </c>
      <c r="J21" s="5">
        <f>VLOOKUP(A21,组织加分!$A$1:$H$222,8,1)</f>
        <v>0</v>
      </c>
      <c r="K21" s="5">
        <f>VLOOKUP(A21,其他!$A$1:$H$212,8,1)</f>
        <v>6</v>
      </c>
      <c r="L21" s="5"/>
      <c r="M21" s="5">
        <f t="shared" si="0"/>
        <v>6</v>
      </c>
    </row>
    <row r="22" spans="1:13" x14ac:dyDescent="0.25">
      <c r="A22" s="11">
        <v>20</v>
      </c>
      <c r="B22" s="13">
        <v>511</v>
      </c>
      <c r="C22" s="6">
        <v>2016051120</v>
      </c>
      <c r="D22" s="6" t="s">
        <v>32</v>
      </c>
      <c r="E22" s="13">
        <f>VLOOKUP(A22,学习与交流!$A$1:$N$210,14,1)</f>
        <v>0</v>
      </c>
      <c r="F22" s="6">
        <f>VLOOKUP(A22,科技与创新!$A:$N,14,1)</f>
        <v>0</v>
      </c>
      <c r="G22" s="6">
        <f>VLOOKUP(A22,文体活动!$A$1:$N$210,14,1)</f>
        <v>0</v>
      </c>
      <c r="H22" s="5">
        <f>VLOOKUP(A22,实践活动!$A$1:$H$210,8,1)</f>
        <v>0</v>
      </c>
      <c r="I22" s="5">
        <f>VLOOKUP(A22,班级评价!$A$1:$G$210,7,1)</f>
        <v>0</v>
      </c>
      <c r="J22" s="5">
        <f>VLOOKUP(A22,组织加分!$A$1:$H$222,8,1)</f>
        <v>0</v>
      </c>
      <c r="K22" s="5">
        <f>VLOOKUP(A22,其他!$A$1:$H$212,8,1)</f>
        <v>6</v>
      </c>
      <c r="L22" s="5"/>
      <c r="M22" s="5">
        <f t="shared" si="0"/>
        <v>6</v>
      </c>
    </row>
    <row r="23" spans="1:13" x14ac:dyDescent="0.25">
      <c r="A23" s="11">
        <v>21</v>
      </c>
      <c r="B23" s="13">
        <v>511</v>
      </c>
      <c r="C23" s="6">
        <v>2016051121</v>
      </c>
      <c r="D23" s="6" t="s">
        <v>33</v>
      </c>
      <c r="E23" s="13">
        <f>VLOOKUP(A23,学习与交流!$A$1:$N$210,14,1)</f>
        <v>0</v>
      </c>
      <c r="F23" s="6">
        <f>VLOOKUP(A23,科技与创新!$A:$N,14,1)</f>
        <v>0</v>
      </c>
      <c r="G23" s="6">
        <f>VLOOKUP(A23,文体活动!$A$1:$N$210,14,1)</f>
        <v>0</v>
      </c>
      <c r="H23" s="5">
        <f>VLOOKUP(A23,实践活动!$A$1:$H$210,8,1)</f>
        <v>0</v>
      </c>
      <c r="I23" s="5">
        <f>VLOOKUP(A23,班级评价!$A$1:$G$210,7,1)</f>
        <v>0</v>
      </c>
      <c r="J23" s="5">
        <f>VLOOKUP(A23,组织加分!$A$1:$H$222,8,1)</f>
        <v>0</v>
      </c>
      <c r="K23" s="5">
        <f>VLOOKUP(A23,其他!$A$1:$H$212,8,1)</f>
        <v>6</v>
      </c>
      <c r="L23" s="5"/>
      <c r="M23" s="5">
        <f t="shared" si="0"/>
        <v>6</v>
      </c>
    </row>
    <row r="24" spans="1:13" x14ac:dyDescent="0.25">
      <c r="A24" s="11">
        <v>22</v>
      </c>
      <c r="B24" s="13">
        <v>511</v>
      </c>
      <c r="C24" s="6">
        <v>2016051122</v>
      </c>
      <c r="D24" s="6" t="s">
        <v>34</v>
      </c>
      <c r="E24" s="13">
        <f>VLOOKUP(A24,学习与交流!$A$1:$N$210,14,1)</f>
        <v>0</v>
      </c>
      <c r="F24" s="6">
        <f>VLOOKUP(A24,科技与创新!$A:$N,14,1)</f>
        <v>0</v>
      </c>
      <c r="G24" s="6">
        <f>VLOOKUP(A24,文体活动!$A$1:$N$210,14,1)</f>
        <v>0</v>
      </c>
      <c r="H24" s="5">
        <f>VLOOKUP(A24,实践活动!$A$1:$H$210,8,1)</f>
        <v>0</v>
      </c>
      <c r="I24" s="5">
        <f>VLOOKUP(A24,班级评价!$A$1:$G$210,7,1)</f>
        <v>0</v>
      </c>
      <c r="J24" s="5">
        <f>VLOOKUP(A24,组织加分!$A$1:$H$222,8,1)</f>
        <v>10</v>
      </c>
      <c r="K24" s="5">
        <f>VLOOKUP(A24,其他!$A$1:$H$212,8,1)</f>
        <v>6</v>
      </c>
      <c r="L24" s="5"/>
      <c r="M24" s="5">
        <f t="shared" si="0"/>
        <v>16</v>
      </c>
    </row>
    <row r="25" spans="1:13" x14ac:dyDescent="0.25">
      <c r="A25" s="11">
        <v>23</v>
      </c>
      <c r="B25" s="13">
        <v>511</v>
      </c>
      <c r="C25" s="6">
        <v>2016051123</v>
      </c>
      <c r="D25" s="6" t="s">
        <v>35</v>
      </c>
      <c r="E25" s="13">
        <f>VLOOKUP(A25,学习与交流!$A$1:$N$210,14,1)</f>
        <v>0</v>
      </c>
      <c r="F25" s="6">
        <f>VLOOKUP(A25,科技与创新!$A:$N,14,1)</f>
        <v>0</v>
      </c>
      <c r="G25" s="6">
        <f>VLOOKUP(A25,文体活动!$A$1:$N$210,14,1)</f>
        <v>0</v>
      </c>
      <c r="H25" s="5">
        <f>VLOOKUP(A25,实践活动!$A$1:$H$210,8,1)</f>
        <v>0</v>
      </c>
      <c r="I25" s="5">
        <f>VLOOKUP(A25,班级评价!$A$1:$G$210,7,1)</f>
        <v>0</v>
      </c>
      <c r="J25" s="5">
        <f>VLOOKUP(A25,组织加分!$A$1:$H$222,8,1)</f>
        <v>10</v>
      </c>
      <c r="K25" s="5">
        <f>VLOOKUP(A25,其他!$A$1:$H$212,8,1)</f>
        <v>6</v>
      </c>
      <c r="L25" s="5"/>
      <c r="M25" s="5">
        <f t="shared" si="0"/>
        <v>16</v>
      </c>
    </row>
    <row r="26" spans="1:13" x14ac:dyDescent="0.25">
      <c r="A26" s="11">
        <v>24</v>
      </c>
      <c r="B26" s="13">
        <v>511</v>
      </c>
      <c r="C26" s="6">
        <v>2016051125</v>
      </c>
      <c r="D26" s="6" t="s">
        <v>36</v>
      </c>
      <c r="E26" s="13">
        <f>VLOOKUP(A26,学习与交流!$A$1:$N$210,14,1)</f>
        <v>0</v>
      </c>
      <c r="F26" s="6">
        <f>VLOOKUP(A26,科技与创新!$A:$N,14,1)</f>
        <v>0</v>
      </c>
      <c r="G26" s="6">
        <f>VLOOKUP(A26,文体活动!$A$1:$N$210,14,1)</f>
        <v>0</v>
      </c>
      <c r="H26" s="5">
        <f>VLOOKUP(A26,实践活动!$A$1:$H$210,8,1)</f>
        <v>0</v>
      </c>
      <c r="I26" s="5">
        <f>VLOOKUP(A26,班级评价!$A$1:$G$210,7,1)</f>
        <v>0</v>
      </c>
      <c r="J26" s="5">
        <f>VLOOKUP(A26,组织加分!$A$1:$H$222,8,1)</f>
        <v>6</v>
      </c>
      <c r="K26" s="5">
        <f>VLOOKUP(A26,其他!$A$1:$H$212,8,1)</f>
        <v>6</v>
      </c>
      <c r="L26" s="5"/>
      <c r="M26" s="5">
        <f t="shared" si="0"/>
        <v>12</v>
      </c>
    </row>
    <row r="27" spans="1:13" x14ac:dyDescent="0.25">
      <c r="A27" s="11">
        <v>25</v>
      </c>
      <c r="B27" s="13">
        <v>511</v>
      </c>
      <c r="C27" s="6">
        <v>2016051126</v>
      </c>
      <c r="D27" s="6" t="s">
        <v>37</v>
      </c>
      <c r="E27" s="13">
        <f>VLOOKUP(A27,学习与交流!$A$1:$N$210,14,1)</f>
        <v>0</v>
      </c>
      <c r="F27" s="6">
        <f>VLOOKUP(A27,科技与创新!$A:$N,14,1)</f>
        <v>0</v>
      </c>
      <c r="G27" s="6">
        <f>VLOOKUP(A27,文体活动!$A$1:$N$210,14,1)</f>
        <v>0</v>
      </c>
      <c r="H27" s="5">
        <f>VLOOKUP(A27,实践活动!$A$1:$H$210,8,1)</f>
        <v>0</v>
      </c>
      <c r="I27" s="5">
        <f>VLOOKUP(A27,班级评价!$A$1:$G$210,7,1)</f>
        <v>0</v>
      </c>
      <c r="J27" s="5">
        <f>VLOOKUP(A27,组织加分!$A$1:$H$222,8,1)</f>
        <v>0</v>
      </c>
      <c r="K27" s="5">
        <f>VLOOKUP(A27,其他!$A$1:$H$212,8,1)</f>
        <v>4</v>
      </c>
      <c r="L27" s="5"/>
      <c r="M27" s="5">
        <f t="shared" si="0"/>
        <v>4</v>
      </c>
    </row>
    <row r="28" spans="1:13" x14ac:dyDescent="0.25">
      <c r="A28" s="11">
        <v>26</v>
      </c>
      <c r="B28" s="13">
        <v>511</v>
      </c>
      <c r="C28" s="6">
        <v>2016051127</v>
      </c>
      <c r="D28" s="6" t="s">
        <v>38</v>
      </c>
      <c r="E28" s="13">
        <f>VLOOKUP(A28,学习与交流!$A$1:$N$210,14,1)</f>
        <v>0</v>
      </c>
      <c r="F28" s="6">
        <f>VLOOKUP(A28,科技与创新!$A:$N,14,1)</f>
        <v>0</v>
      </c>
      <c r="G28" s="6">
        <f>VLOOKUP(A28,文体活动!$A$1:$N$210,14,1)</f>
        <v>0</v>
      </c>
      <c r="H28" s="5">
        <f>VLOOKUP(A28,实践活动!$A$1:$H$210,8,1)</f>
        <v>0</v>
      </c>
      <c r="I28" s="5">
        <f>VLOOKUP(A28,班级评价!$A$1:$G$210,7,1)</f>
        <v>0</v>
      </c>
      <c r="J28" s="5">
        <f>VLOOKUP(A28,组织加分!$A$1:$H$222,8,1)</f>
        <v>6</v>
      </c>
      <c r="K28" s="5">
        <f>VLOOKUP(A28,其他!$A$1:$H$212,8,1)</f>
        <v>6</v>
      </c>
      <c r="L28" s="5"/>
      <c r="M28" s="5">
        <f t="shared" si="0"/>
        <v>12</v>
      </c>
    </row>
    <row r="29" spans="1:13" x14ac:dyDescent="0.25">
      <c r="A29" s="11">
        <v>27</v>
      </c>
      <c r="B29" s="13">
        <v>511</v>
      </c>
      <c r="C29" s="6">
        <v>2016051128</v>
      </c>
      <c r="D29" s="6" t="s">
        <v>39</v>
      </c>
      <c r="E29" s="13">
        <f>VLOOKUP(A29,学习与交流!$A$1:$N$210,14,1)</f>
        <v>0</v>
      </c>
      <c r="F29" s="6">
        <f>VLOOKUP(A29,科技与创新!$A:$N,14,1)</f>
        <v>0</v>
      </c>
      <c r="G29" s="6">
        <f>VLOOKUP(A29,文体活动!$A$1:$N$210,14,1)</f>
        <v>0</v>
      </c>
      <c r="H29" s="5">
        <f>VLOOKUP(A29,实践活动!$A$1:$H$210,8,1)</f>
        <v>0</v>
      </c>
      <c r="I29" s="5">
        <f>VLOOKUP(A29,班级评价!$A$1:$G$210,7,1)</f>
        <v>0</v>
      </c>
      <c r="J29" s="5">
        <f>VLOOKUP(A29,组织加分!$A$1:$H$222,8,1)</f>
        <v>4</v>
      </c>
      <c r="K29" s="5">
        <f>VLOOKUP(A29,其他!$A$1:$H$212,8,1)</f>
        <v>6</v>
      </c>
      <c r="L29" s="5"/>
      <c r="M29" s="5">
        <f t="shared" si="0"/>
        <v>10</v>
      </c>
    </row>
    <row r="30" spans="1:13" x14ac:dyDescent="0.25">
      <c r="A30" s="11">
        <v>28</v>
      </c>
      <c r="B30" s="13">
        <v>511</v>
      </c>
      <c r="C30" s="6">
        <v>2016051129</v>
      </c>
      <c r="D30" s="6" t="s">
        <v>40</v>
      </c>
      <c r="E30" s="13">
        <f>VLOOKUP(A30,学习与交流!$A$1:$N$210,14,1)</f>
        <v>0</v>
      </c>
      <c r="F30" s="6">
        <f>VLOOKUP(A30,科技与创新!$A:$N,14,1)</f>
        <v>0</v>
      </c>
      <c r="G30" s="6">
        <f>VLOOKUP(A30,文体活动!$A$1:$N$210,14,1)</f>
        <v>0</v>
      </c>
      <c r="H30" s="5">
        <f>VLOOKUP(A30,实践活动!$A$1:$H$210,8,1)</f>
        <v>0</v>
      </c>
      <c r="I30" s="5">
        <f>VLOOKUP(A30,班级评价!$A$1:$G$210,7,1)</f>
        <v>0</v>
      </c>
      <c r="J30" s="5">
        <f>VLOOKUP(A30,组织加分!$A$1:$H$222,8,1)</f>
        <v>0</v>
      </c>
      <c r="K30" s="5">
        <f>VLOOKUP(A30,其他!$A$1:$H$212,8,1)</f>
        <v>4</v>
      </c>
      <c r="L30" s="5"/>
      <c r="M30" s="5">
        <f t="shared" si="0"/>
        <v>4</v>
      </c>
    </row>
    <row r="31" spans="1:13" x14ac:dyDescent="0.25">
      <c r="A31" s="11">
        <v>29</v>
      </c>
      <c r="B31" s="13">
        <v>511</v>
      </c>
      <c r="C31" s="6">
        <v>2016051130</v>
      </c>
      <c r="D31" s="6" t="s">
        <v>41</v>
      </c>
      <c r="E31" s="13">
        <f>VLOOKUP(A31,学习与交流!$A$1:$N$210,14,1)</f>
        <v>0</v>
      </c>
      <c r="F31" s="6">
        <f>VLOOKUP(A31,科技与创新!$A:$N,14,1)</f>
        <v>0</v>
      </c>
      <c r="G31" s="6">
        <f>VLOOKUP(A31,文体活动!$A$1:$N$210,14,1)</f>
        <v>0</v>
      </c>
      <c r="H31" s="5">
        <f>VLOOKUP(A31,实践活动!$A$1:$H$210,8,1)</f>
        <v>0</v>
      </c>
      <c r="I31" s="5">
        <f>VLOOKUP(A31,班级评价!$A$1:$G$210,7,1)</f>
        <v>0</v>
      </c>
      <c r="J31" s="5">
        <f>VLOOKUP(A31,组织加分!$A$1:$H$222,8,1)</f>
        <v>0</v>
      </c>
      <c r="K31" s="5">
        <f>VLOOKUP(A31,其他!$A$1:$H$212,8,1)</f>
        <v>4</v>
      </c>
      <c r="L31" s="5"/>
      <c r="M31" s="5">
        <f t="shared" si="0"/>
        <v>4</v>
      </c>
    </row>
    <row r="32" spans="1:13" x14ac:dyDescent="0.25">
      <c r="A32" s="11">
        <v>30</v>
      </c>
      <c r="B32" s="13">
        <v>511</v>
      </c>
      <c r="C32" s="6">
        <v>2016051131</v>
      </c>
      <c r="D32" s="6" t="s">
        <v>42</v>
      </c>
      <c r="E32" s="13">
        <f>VLOOKUP(A32,学习与交流!$A$1:$N$210,14,1)</f>
        <v>0</v>
      </c>
      <c r="F32" s="6">
        <f>VLOOKUP(A32,科技与创新!$A:$N,14,1)</f>
        <v>0</v>
      </c>
      <c r="G32" s="6">
        <f>VLOOKUP(A32,文体活动!$A$1:$N$210,14,1)</f>
        <v>0</v>
      </c>
      <c r="H32" s="5">
        <f>VLOOKUP(A32,实践活动!$A$1:$H$210,8,1)</f>
        <v>0</v>
      </c>
      <c r="I32" s="5">
        <f>VLOOKUP(A32,班级评价!$A$1:$G$210,7,1)</f>
        <v>0</v>
      </c>
      <c r="J32" s="5">
        <f>VLOOKUP(A32,组织加分!$A$1:$H$222,8,1)</f>
        <v>0</v>
      </c>
      <c r="K32" s="5">
        <f>VLOOKUP(A32,其他!$A$1:$H$212,8,1)</f>
        <v>6</v>
      </c>
      <c r="L32" s="5"/>
      <c r="M32" s="5">
        <f t="shared" si="0"/>
        <v>6</v>
      </c>
    </row>
    <row r="33" spans="1:13" x14ac:dyDescent="0.25">
      <c r="A33" s="11">
        <v>31</v>
      </c>
      <c r="B33" s="13">
        <v>511</v>
      </c>
      <c r="C33" s="29">
        <v>2016011313</v>
      </c>
      <c r="D33" s="29" t="s">
        <v>43</v>
      </c>
      <c r="E33" s="13">
        <f>VLOOKUP(A33,学习与交流!$A$1:$N$210,14,1)</f>
        <v>0</v>
      </c>
      <c r="F33" s="6">
        <f>VLOOKUP(A33,科技与创新!$A:$N,14,1)</f>
        <v>0</v>
      </c>
      <c r="G33" s="6">
        <f>VLOOKUP(A33,文体活动!$A$1:$N$210,14,1)</f>
        <v>0</v>
      </c>
      <c r="H33" s="5">
        <f>VLOOKUP(A33,实践活动!$A$1:$H$210,8,1)</f>
        <v>0</v>
      </c>
      <c r="I33" s="5">
        <f>VLOOKUP(A33,班级评价!$A$1:$G$210,7,1)</f>
        <v>0</v>
      </c>
      <c r="J33" s="5">
        <f>VLOOKUP(A33,组织加分!$A$1:$H$222,8,1)</f>
        <v>0</v>
      </c>
      <c r="K33" s="5">
        <f>VLOOKUP(A33,其他!$A$1:$H$212,8,1)</f>
        <v>4</v>
      </c>
      <c r="L33" s="5"/>
      <c r="M33" s="5">
        <f t="shared" si="0"/>
        <v>4</v>
      </c>
    </row>
    <row r="34" spans="1:13" x14ac:dyDescent="0.25">
      <c r="A34" s="11">
        <v>32</v>
      </c>
      <c r="B34" s="13">
        <v>511</v>
      </c>
      <c r="C34" s="29">
        <v>2016011626</v>
      </c>
      <c r="D34" s="29" t="s">
        <v>44</v>
      </c>
      <c r="E34" s="13">
        <f>VLOOKUP(A34,学习与交流!$A$1:$N$210,14,1)</f>
        <v>0</v>
      </c>
      <c r="F34" s="6">
        <f>VLOOKUP(A34,科技与创新!$A:$N,14,1)</f>
        <v>0</v>
      </c>
      <c r="G34" s="6">
        <f>VLOOKUP(A34,文体活动!$A$1:$N$210,14,1)</f>
        <v>0</v>
      </c>
      <c r="H34" s="5">
        <f>VLOOKUP(A34,实践活动!$A$1:$H$210,8,1)</f>
        <v>0</v>
      </c>
      <c r="I34" s="5">
        <f>VLOOKUP(A34,班级评价!$A$1:$G$210,7,1)</f>
        <v>0</v>
      </c>
      <c r="J34" s="5">
        <f>VLOOKUP(A34,组织加分!$A$1:$H$222,8,1)</f>
        <v>0</v>
      </c>
      <c r="K34" s="5">
        <f>VLOOKUP(A34,其他!$A$1:$H$212,8,1)</f>
        <v>6</v>
      </c>
      <c r="L34" s="5"/>
      <c r="M34" s="5">
        <f t="shared" si="0"/>
        <v>6</v>
      </c>
    </row>
    <row r="35" spans="1:13" x14ac:dyDescent="0.25">
      <c r="A35" s="11">
        <v>33</v>
      </c>
      <c r="B35" s="13">
        <v>511</v>
      </c>
      <c r="C35" s="29">
        <v>2015051112</v>
      </c>
      <c r="D35" s="29" t="s">
        <v>45</v>
      </c>
      <c r="E35" s="13">
        <f>VLOOKUP(A35,学习与交流!$A$1:$N$210,14,1)</f>
        <v>0</v>
      </c>
      <c r="F35" s="6">
        <f>VLOOKUP(A35,科技与创新!$A:$N,14,1)</f>
        <v>0</v>
      </c>
      <c r="G35" s="6">
        <f>VLOOKUP(A35,文体活动!$A$1:$N$210,14,1)</f>
        <v>0</v>
      </c>
      <c r="H35" s="5">
        <f>VLOOKUP(A35,实践活动!$A$1:$H$210,8,1)</f>
        <v>0</v>
      </c>
      <c r="I35" s="5">
        <f>VLOOKUP(A35,班级评价!$A$1:$G$210,7,1)</f>
        <v>0</v>
      </c>
      <c r="J35" s="5">
        <f>VLOOKUP(A35,组织加分!$A$1:$H$222,8,1)</f>
        <v>0</v>
      </c>
      <c r="K35" s="5">
        <f>VLOOKUP(A35,其他!$A$1:$H$212,8,1)</f>
        <v>4</v>
      </c>
      <c r="L35" s="5"/>
      <c r="M35" s="5">
        <f t="shared" si="0"/>
        <v>4</v>
      </c>
    </row>
    <row r="36" spans="1:13" x14ac:dyDescent="0.25">
      <c r="A36" s="11">
        <v>34</v>
      </c>
      <c r="B36" s="13">
        <v>511</v>
      </c>
      <c r="C36" s="6">
        <v>2016011108</v>
      </c>
      <c r="D36" s="6" t="s">
        <v>46</v>
      </c>
      <c r="E36" s="13">
        <f>VLOOKUP(A36,学习与交流!$A$1:$N$210,14,1)</f>
        <v>0</v>
      </c>
      <c r="F36" s="6">
        <f>VLOOKUP(A36,科技与创新!$A:$N,14,1)</f>
        <v>0</v>
      </c>
      <c r="G36" s="6">
        <f>VLOOKUP(A36,文体活动!$A$1:$N$210,14,1)</f>
        <v>0</v>
      </c>
      <c r="H36" s="5">
        <f>VLOOKUP(A36,实践活动!$A$1:$H$210,8,1)</f>
        <v>0</v>
      </c>
      <c r="I36" s="5">
        <f>VLOOKUP(A36,班级评价!$A$1:$G$210,7,1)</f>
        <v>0</v>
      </c>
      <c r="J36" s="5">
        <f>VLOOKUP(A36,组织加分!$A$1:$H$222,8,1)</f>
        <v>0</v>
      </c>
      <c r="K36" s="5">
        <f>VLOOKUP(A36,其他!$A$1:$H$212,8,1)</f>
        <v>4</v>
      </c>
      <c r="L36" s="5"/>
      <c r="M36" s="5">
        <f t="shared" si="0"/>
        <v>4</v>
      </c>
    </row>
    <row r="37" spans="1:13" x14ac:dyDescent="0.25">
      <c r="A37" s="11">
        <v>35</v>
      </c>
      <c r="B37" s="13">
        <v>511</v>
      </c>
      <c r="C37" s="29">
        <v>2015051116</v>
      </c>
      <c r="D37" s="29" t="s">
        <v>47</v>
      </c>
      <c r="E37" s="13">
        <f>VLOOKUP(A37,学习与交流!$A$1:$N$210,14,1)</f>
        <v>0</v>
      </c>
      <c r="F37" s="6">
        <f>VLOOKUP(A37,科技与创新!$A:$N,14,1)</f>
        <v>0</v>
      </c>
      <c r="G37" s="6">
        <f>VLOOKUP(A37,文体活动!$A$1:$N$210,14,1)</f>
        <v>0</v>
      </c>
      <c r="H37" s="5">
        <f>VLOOKUP(A37,实践活动!$A$1:$H$210,8,1)</f>
        <v>0</v>
      </c>
      <c r="I37" s="5">
        <f>VLOOKUP(A37,班级评价!$A$1:$G$210,7,1)</f>
        <v>0</v>
      </c>
      <c r="J37" s="5">
        <f>VLOOKUP(A37,组织加分!$A$1:$H$222,8,1)</f>
        <v>0</v>
      </c>
      <c r="K37" s="5">
        <f>VLOOKUP(A37,其他!$A$1:$H$212,8,1)</f>
        <v>4</v>
      </c>
      <c r="L37" s="5"/>
      <c r="M37" s="5">
        <f t="shared" si="0"/>
        <v>4</v>
      </c>
    </row>
    <row r="38" spans="1:13" x14ac:dyDescent="0.25">
      <c r="A38" s="11">
        <v>36</v>
      </c>
      <c r="B38" s="13">
        <v>512</v>
      </c>
      <c r="C38" s="31">
        <v>2016051201</v>
      </c>
      <c r="D38" s="31" t="s">
        <v>48</v>
      </c>
      <c r="E38" s="13">
        <f>VLOOKUP(A38,学习与交流!$A$1:$N$210,14,1)</f>
        <v>0</v>
      </c>
      <c r="F38" s="6">
        <f>VLOOKUP(A38,科技与创新!$A:$N,14,1)</f>
        <v>0</v>
      </c>
      <c r="G38" s="6">
        <f>VLOOKUP(A38,文体活动!$A$1:$N$210,14,1)</f>
        <v>0</v>
      </c>
      <c r="H38" s="5">
        <f>VLOOKUP(A38,实践活动!$A$1:$H$210,8,1)</f>
        <v>0</v>
      </c>
      <c r="I38" s="5">
        <f>VLOOKUP(A38,班级评价!$A$1:$G$210,7,1)</f>
        <v>0</v>
      </c>
      <c r="J38" s="5">
        <f>VLOOKUP(A38,组织加分!$A$1:$H$222,8,1)</f>
        <v>0</v>
      </c>
      <c r="K38" s="5">
        <f>VLOOKUP(A38,其他!$A$1:$H$212,8,1)</f>
        <v>4</v>
      </c>
      <c r="L38" s="5"/>
      <c r="M38" s="5">
        <f t="shared" si="0"/>
        <v>4</v>
      </c>
    </row>
    <row r="39" spans="1:13" x14ac:dyDescent="0.25">
      <c r="A39" s="11">
        <v>37</v>
      </c>
      <c r="B39" s="13">
        <v>512</v>
      </c>
      <c r="C39" s="31">
        <v>2016051202</v>
      </c>
      <c r="D39" s="32" t="s">
        <v>49</v>
      </c>
      <c r="E39" s="13">
        <f>VLOOKUP(A39,学习与交流!$A$1:$N$210,14,1)</f>
        <v>0</v>
      </c>
      <c r="F39" s="6">
        <f>VLOOKUP(A39,科技与创新!$A:$N,14,1)</f>
        <v>0</v>
      </c>
      <c r="G39" s="6">
        <f>VLOOKUP(A39,文体活动!$A$1:$N$210,14,1)</f>
        <v>0</v>
      </c>
      <c r="H39" s="5">
        <f>VLOOKUP(A39,实践活动!$A$1:$H$210,8,1)</f>
        <v>0</v>
      </c>
      <c r="I39" s="5">
        <f>VLOOKUP(A39,班级评价!$A$1:$G$210,7,1)</f>
        <v>0</v>
      </c>
      <c r="J39" s="5">
        <f>VLOOKUP(A39,组织加分!$A$1:$H$222,8,1)</f>
        <v>0</v>
      </c>
      <c r="K39" s="5">
        <f>VLOOKUP(A39,其他!$A$1:$H$212,8,1)</f>
        <v>4</v>
      </c>
      <c r="L39" s="5"/>
      <c r="M39" s="5">
        <f t="shared" si="0"/>
        <v>4</v>
      </c>
    </row>
    <row r="40" spans="1:13" x14ac:dyDescent="0.25">
      <c r="A40" s="11">
        <v>38</v>
      </c>
      <c r="B40" s="13">
        <v>512</v>
      </c>
      <c r="C40" s="6">
        <v>2016051203</v>
      </c>
      <c r="D40" s="32" t="s">
        <v>50</v>
      </c>
      <c r="E40" s="13">
        <f>VLOOKUP(A40,学习与交流!$A$1:$N$210,14,1)</f>
        <v>0</v>
      </c>
      <c r="F40" s="6">
        <f>VLOOKUP(A40,科技与创新!$A:$N,14,1)</f>
        <v>0</v>
      </c>
      <c r="G40" s="6">
        <f>VLOOKUP(A40,文体活动!$A$1:$N$210,14,1)</f>
        <v>0</v>
      </c>
      <c r="H40" s="5">
        <f>VLOOKUP(A40,实践活动!$A$1:$H$210,8,1)</f>
        <v>0</v>
      </c>
      <c r="I40" s="5">
        <f>VLOOKUP(A40,班级评价!$A$1:$G$210,7,1)</f>
        <v>0</v>
      </c>
      <c r="J40" s="5">
        <f>VLOOKUP(A40,组织加分!$A$1:$H$222,8,1)</f>
        <v>0</v>
      </c>
      <c r="K40" s="5">
        <f>VLOOKUP(A40,其他!$A$1:$H$212,8,1)</f>
        <v>4</v>
      </c>
      <c r="L40" s="5"/>
      <c r="M40" s="5">
        <f t="shared" si="0"/>
        <v>4</v>
      </c>
    </row>
    <row r="41" spans="1:13" x14ac:dyDescent="0.25">
      <c r="A41" s="11">
        <v>39</v>
      </c>
      <c r="B41" s="13">
        <v>512</v>
      </c>
      <c r="C41" s="6">
        <v>2016051204</v>
      </c>
      <c r="D41" s="32" t="s">
        <v>51</v>
      </c>
      <c r="E41" s="13">
        <f>VLOOKUP(A41,学习与交流!$A$1:$N$210,14,1)</f>
        <v>0</v>
      </c>
      <c r="F41" s="6">
        <f>VLOOKUP(A41,科技与创新!$A:$N,14,1)</f>
        <v>0</v>
      </c>
      <c r="G41" s="6">
        <f>VLOOKUP(A41,文体活动!$A$1:$N$210,14,1)</f>
        <v>0</v>
      </c>
      <c r="H41" s="5">
        <f>VLOOKUP(A41,实践活动!$A$1:$H$210,8,1)</f>
        <v>0</v>
      </c>
      <c r="I41" s="5">
        <f>VLOOKUP(A41,班级评价!$A$1:$G$210,7,1)</f>
        <v>0</v>
      </c>
      <c r="J41" s="5">
        <f>VLOOKUP(A41,组织加分!$A$1:$H$222,8,1)</f>
        <v>0</v>
      </c>
      <c r="K41" s="5">
        <f>VLOOKUP(A41,其他!$A$1:$H$212,8,1)</f>
        <v>4</v>
      </c>
      <c r="L41" s="5"/>
      <c r="M41" s="5">
        <f t="shared" si="0"/>
        <v>4</v>
      </c>
    </row>
    <row r="42" spans="1:13" x14ac:dyDescent="0.25">
      <c r="A42" s="11">
        <v>40</v>
      </c>
      <c r="B42" s="13">
        <v>512</v>
      </c>
      <c r="C42" s="6">
        <v>2016051205</v>
      </c>
      <c r="D42" s="32" t="s">
        <v>52</v>
      </c>
      <c r="E42" s="13">
        <f>VLOOKUP(A42,学习与交流!$A$1:$N$210,14,1)</f>
        <v>0</v>
      </c>
      <c r="F42" s="6">
        <f>VLOOKUP(A42,科技与创新!$A:$N,14,1)</f>
        <v>0</v>
      </c>
      <c r="G42" s="6">
        <f>VLOOKUP(A42,文体活动!$A$1:$N$210,14,1)</f>
        <v>0</v>
      </c>
      <c r="H42" s="5">
        <f>VLOOKUP(A42,实践活动!$A$1:$H$210,8,1)</f>
        <v>0</v>
      </c>
      <c r="I42" s="5">
        <f>VLOOKUP(A42,班级评价!$A$1:$G$210,7,1)</f>
        <v>0</v>
      </c>
      <c r="J42" s="5">
        <f>VLOOKUP(A42,组织加分!$A$1:$H$222,8,1)</f>
        <v>0</v>
      </c>
      <c r="K42" s="5">
        <f>VLOOKUP(A42,其他!$A$1:$H$212,8,1)</f>
        <v>4</v>
      </c>
      <c r="L42" s="5"/>
      <c r="M42" s="5">
        <f t="shared" si="0"/>
        <v>4</v>
      </c>
    </row>
    <row r="43" spans="1:13" x14ac:dyDescent="0.25">
      <c r="A43" s="11">
        <v>41</v>
      </c>
      <c r="B43" s="13">
        <v>512</v>
      </c>
      <c r="C43" s="6">
        <v>2016051206</v>
      </c>
      <c r="D43" s="32" t="s">
        <v>53</v>
      </c>
      <c r="E43" s="13">
        <f>VLOOKUP(A43,学习与交流!$A$1:$N$210,14,1)</f>
        <v>0</v>
      </c>
      <c r="F43" s="6">
        <f>VLOOKUP(A43,科技与创新!$A:$N,14,1)</f>
        <v>0</v>
      </c>
      <c r="G43" s="6">
        <f>VLOOKUP(A43,文体活动!$A$1:$N$210,14,1)</f>
        <v>0</v>
      </c>
      <c r="H43" s="5">
        <f>VLOOKUP(A43,实践活动!$A$1:$H$210,8,1)</f>
        <v>0</v>
      </c>
      <c r="I43" s="5">
        <f>VLOOKUP(A43,班级评价!$A$1:$G$210,7,1)</f>
        <v>0</v>
      </c>
      <c r="J43" s="5">
        <f>VLOOKUP(A43,组织加分!$A$1:$H$222,8,1)</f>
        <v>0</v>
      </c>
      <c r="K43" s="5">
        <f>VLOOKUP(A43,其他!$A$1:$H$212,8,1)</f>
        <v>4</v>
      </c>
      <c r="L43" s="5"/>
      <c r="M43" s="5">
        <f t="shared" si="0"/>
        <v>4</v>
      </c>
    </row>
    <row r="44" spans="1:13" x14ac:dyDescent="0.25">
      <c r="A44" s="11">
        <v>42</v>
      </c>
      <c r="B44" s="13">
        <v>512</v>
      </c>
      <c r="C44" s="6">
        <v>2016051207</v>
      </c>
      <c r="D44" s="32" t="s">
        <v>54</v>
      </c>
      <c r="E44" s="13">
        <f>VLOOKUP(A44,学习与交流!$A$1:$N$210,14,1)</f>
        <v>0</v>
      </c>
      <c r="F44" s="6">
        <f>VLOOKUP(A44,科技与创新!$A:$N,14,1)</f>
        <v>0</v>
      </c>
      <c r="G44" s="6">
        <f>VLOOKUP(A44,文体活动!$A$1:$N$210,14,1)</f>
        <v>0</v>
      </c>
      <c r="H44" s="5">
        <f>VLOOKUP(A44,实践活动!$A$1:$H$210,8,1)</f>
        <v>0</v>
      </c>
      <c r="I44" s="5">
        <f>VLOOKUP(A44,班级评价!$A$1:$G$210,7,1)</f>
        <v>0</v>
      </c>
      <c r="J44" s="5">
        <f>VLOOKUP(A44,组织加分!$A$1:$H$222,8,1)</f>
        <v>0</v>
      </c>
      <c r="K44" s="5">
        <f>VLOOKUP(A44,其他!$A$1:$H$212,8,1)</f>
        <v>4</v>
      </c>
      <c r="L44" s="5"/>
      <c r="M44" s="5">
        <f t="shared" si="0"/>
        <v>4</v>
      </c>
    </row>
    <row r="45" spans="1:13" x14ac:dyDescent="0.25">
      <c r="A45" s="11">
        <v>43</v>
      </c>
      <c r="B45" s="13">
        <v>512</v>
      </c>
      <c r="C45" s="6">
        <v>2016051208</v>
      </c>
      <c r="D45" s="32" t="s">
        <v>55</v>
      </c>
      <c r="E45" s="13">
        <f>VLOOKUP(A45,学习与交流!$A$1:$N$210,14,1)</f>
        <v>0</v>
      </c>
      <c r="F45" s="6">
        <f>VLOOKUP(A45,科技与创新!$A:$N,14,1)</f>
        <v>0</v>
      </c>
      <c r="G45" s="6">
        <f>VLOOKUP(A45,文体活动!$A$1:$N$210,14,1)</f>
        <v>0</v>
      </c>
      <c r="H45" s="5">
        <f>VLOOKUP(A45,实践活动!$A$1:$H$210,8,1)</f>
        <v>0</v>
      </c>
      <c r="I45" s="5">
        <f>VLOOKUP(A45,班级评价!$A$1:$G$210,7,1)</f>
        <v>0</v>
      </c>
      <c r="J45" s="5">
        <f>VLOOKUP(A45,组织加分!$A$1:$H$222,8,1)</f>
        <v>10</v>
      </c>
      <c r="K45" s="5">
        <f>VLOOKUP(A45,其他!$A$1:$H$212,8,1)</f>
        <v>4</v>
      </c>
      <c r="L45" s="5"/>
      <c r="M45" s="5">
        <f t="shared" si="0"/>
        <v>14</v>
      </c>
    </row>
    <row r="46" spans="1:13" x14ac:dyDescent="0.25">
      <c r="A46" s="11">
        <v>44</v>
      </c>
      <c r="B46" s="13">
        <v>512</v>
      </c>
      <c r="C46" s="6">
        <v>2016051209</v>
      </c>
      <c r="D46" s="32" t="s">
        <v>56</v>
      </c>
      <c r="E46" s="13">
        <f>VLOOKUP(A46,学习与交流!$A$1:$N$210,14,1)</f>
        <v>0</v>
      </c>
      <c r="F46" s="6">
        <f>VLOOKUP(A46,科技与创新!$A:$N,14,1)</f>
        <v>0</v>
      </c>
      <c r="G46" s="6">
        <f>VLOOKUP(A46,文体活动!$A$1:$N$210,14,1)</f>
        <v>0</v>
      </c>
      <c r="H46" s="5">
        <f>VLOOKUP(A46,实践活动!$A$1:$H$210,8,1)</f>
        <v>0</v>
      </c>
      <c r="I46" s="5">
        <f>VLOOKUP(A46,班级评价!$A$1:$G$210,7,1)</f>
        <v>0</v>
      </c>
      <c r="J46" s="5">
        <f>VLOOKUP(A46,组织加分!$A$1:$H$222,8,1)</f>
        <v>0</v>
      </c>
      <c r="K46" s="5">
        <f>VLOOKUP(A46,其他!$A$1:$H$212,8,1)</f>
        <v>4</v>
      </c>
      <c r="L46" s="5"/>
      <c r="M46" s="5">
        <f t="shared" si="0"/>
        <v>4</v>
      </c>
    </row>
    <row r="47" spans="1:13" x14ac:dyDescent="0.25">
      <c r="A47" s="11">
        <v>45</v>
      </c>
      <c r="B47" s="13">
        <v>512</v>
      </c>
      <c r="C47" s="6">
        <v>2016051210</v>
      </c>
      <c r="D47" s="32" t="s">
        <v>57</v>
      </c>
      <c r="E47" s="13">
        <f>VLOOKUP(A47,学习与交流!$A$1:$N$210,14,1)</f>
        <v>0</v>
      </c>
      <c r="F47" s="6">
        <f>VLOOKUP(A47,科技与创新!$A:$N,14,1)</f>
        <v>0</v>
      </c>
      <c r="G47" s="6">
        <f>VLOOKUP(A47,文体活动!$A$1:$N$210,14,1)</f>
        <v>0</v>
      </c>
      <c r="H47" s="5">
        <f>VLOOKUP(A47,实践活动!$A$1:$H$210,8,1)</f>
        <v>0</v>
      </c>
      <c r="I47" s="5">
        <f>VLOOKUP(A47,班级评价!$A$1:$G$210,7,1)</f>
        <v>0</v>
      </c>
      <c r="J47" s="5">
        <f>VLOOKUP(A47,组织加分!$A$1:$H$222,8,1)</f>
        <v>0</v>
      </c>
      <c r="K47" s="5">
        <f>VLOOKUP(A47,其他!$A$1:$H$212,8,1)</f>
        <v>4</v>
      </c>
      <c r="L47" s="5"/>
      <c r="M47" s="5">
        <f t="shared" si="0"/>
        <v>4</v>
      </c>
    </row>
    <row r="48" spans="1:13" x14ac:dyDescent="0.25">
      <c r="A48" s="11">
        <v>46</v>
      </c>
      <c r="B48" s="13">
        <v>512</v>
      </c>
      <c r="C48" s="6">
        <v>2016051211</v>
      </c>
      <c r="D48" s="32" t="s">
        <v>58</v>
      </c>
      <c r="E48" s="13">
        <f>VLOOKUP(A48,学习与交流!$A$1:$N$210,14,1)</f>
        <v>0</v>
      </c>
      <c r="F48" s="6">
        <f>VLOOKUP(A48,科技与创新!$A:$N,14,1)</f>
        <v>0</v>
      </c>
      <c r="G48" s="6">
        <f>VLOOKUP(A48,文体活动!$A$1:$N$210,14,1)</f>
        <v>0</v>
      </c>
      <c r="H48" s="5">
        <f>VLOOKUP(A48,实践活动!$A$1:$H$210,8,1)</f>
        <v>0</v>
      </c>
      <c r="I48" s="5">
        <f>VLOOKUP(A48,班级评价!$A$1:$G$210,7,1)</f>
        <v>0</v>
      </c>
      <c r="J48" s="5">
        <f>VLOOKUP(A48,组织加分!$A$1:$H$222,8,1)</f>
        <v>20</v>
      </c>
      <c r="K48" s="5">
        <f>VLOOKUP(A48,其他!$A$1:$H$212,8,1)</f>
        <v>4</v>
      </c>
      <c r="L48" s="5"/>
      <c r="M48" s="5">
        <f t="shared" si="0"/>
        <v>24</v>
      </c>
    </row>
    <row r="49" spans="1:13" x14ac:dyDescent="0.25">
      <c r="A49" s="11">
        <v>47</v>
      </c>
      <c r="B49" s="13">
        <v>512</v>
      </c>
      <c r="C49" s="6">
        <v>2016051212</v>
      </c>
      <c r="D49" s="32" t="s">
        <v>59</v>
      </c>
      <c r="E49" s="13">
        <f>VLOOKUP(A49,学习与交流!$A$1:$N$210,14,1)</f>
        <v>0</v>
      </c>
      <c r="F49" s="6">
        <f>VLOOKUP(A49,科技与创新!$A:$N,14,1)</f>
        <v>0</v>
      </c>
      <c r="G49" s="6">
        <f>VLOOKUP(A49,文体活动!$A$1:$N$210,14,1)</f>
        <v>0</v>
      </c>
      <c r="H49" s="5">
        <f>VLOOKUP(A49,实践活动!$A$1:$H$210,8,1)</f>
        <v>0</v>
      </c>
      <c r="I49" s="5">
        <f>VLOOKUP(A49,班级评价!$A$1:$G$210,7,1)</f>
        <v>0</v>
      </c>
      <c r="J49" s="5">
        <f>VLOOKUP(A49,组织加分!$A$1:$H$222,8,1)</f>
        <v>0</v>
      </c>
      <c r="K49" s="5">
        <f>VLOOKUP(A49,其他!$A$1:$H$212,8,1)</f>
        <v>4</v>
      </c>
      <c r="L49" s="5"/>
      <c r="M49" s="5">
        <f t="shared" si="0"/>
        <v>4</v>
      </c>
    </row>
    <row r="50" spans="1:13" x14ac:dyDescent="0.25">
      <c r="A50" s="11">
        <v>48</v>
      </c>
      <c r="B50" s="13">
        <v>512</v>
      </c>
      <c r="C50" s="6">
        <v>2016051213</v>
      </c>
      <c r="D50" s="32" t="s">
        <v>60</v>
      </c>
      <c r="E50" s="13">
        <f>VLOOKUP(A50,学习与交流!$A$1:$N$210,14,1)</f>
        <v>0</v>
      </c>
      <c r="F50" s="6">
        <f>VLOOKUP(A50,科技与创新!$A:$N,14,1)</f>
        <v>0</v>
      </c>
      <c r="G50" s="6">
        <f>VLOOKUP(A50,文体活动!$A$1:$N$210,14,1)</f>
        <v>0</v>
      </c>
      <c r="H50" s="5">
        <f>VLOOKUP(A50,实践活动!$A$1:$H$210,8,1)</f>
        <v>0</v>
      </c>
      <c r="I50" s="5">
        <f>VLOOKUP(A50,班级评价!$A$1:$G$210,7,1)</f>
        <v>0</v>
      </c>
      <c r="J50" s="5">
        <f>VLOOKUP(A50,组织加分!$A$1:$H$222,8,1)</f>
        <v>0</v>
      </c>
      <c r="K50" s="5">
        <f>VLOOKUP(A50,其他!$A$1:$H$212,8,1)</f>
        <v>4</v>
      </c>
      <c r="L50" s="5"/>
      <c r="M50" s="5">
        <f t="shared" si="0"/>
        <v>4</v>
      </c>
    </row>
    <row r="51" spans="1:13" x14ac:dyDescent="0.25">
      <c r="A51" s="11">
        <v>49</v>
      </c>
      <c r="B51" s="13">
        <v>512</v>
      </c>
      <c r="C51" s="6">
        <v>2016051214</v>
      </c>
      <c r="D51" s="32" t="s">
        <v>61</v>
      </c>
      <c r="E51" s="13">
        <f>VLOOKUP(A51,学习与交流!$A$1:$N$210,14,1)</f>
        <v>0</v>
      </c>
      <c r="F51" s="6">
        <f>VLOOKUP(A51,科技与创新!$A:$N,14,1)</f>
        <v>0</v>
      </c>
      <c r="G51" s="6">
        <f>VLOOKUP(A51,文体活动!$A$1:$N$210,14,1)</f>
        <v>0</v>
      </c>
      <c r="H51" s="5">
        <f>VLOOKUP(A51,实践活动!$A$1:$H$210,8,1)</f>
        <v>0</v>
      </c>
      <c r="I51" s="5">
        <f>VLOOKUP(A51,班级评价!$A$1:$G$210,7,1)</f>
        <v>0</v>
      </c>
      <c r="J51" s="5">
        <f>VLOOKUP(A51,组织加分!$A$1:$H$222,8,1)</f>
        <v>0</v>
      </c>
      <c r="K51" s="5">
        <f>VLOOKUP(A51,其他!$A$1:$H$212,8,1)</f>
        <v>4</v>
      </c>
      <c r="L51" s="5"/>
      <c r="M51" s="5">
        <f t="shared" si="0"/>
        <v>4</v>
      </c>
    </row>
    <row r="52" spans="1:13" x14ac:dyDescent="0.25">
      <c r="A52" s="11">
        <v>50</v>
      </c>
      <c r="B52" s="13">
        <v>512</v>
      </c>
      <c r="C52" s="6">
        <v>2016051215</v>
      </c>
      <c r="D52" s="32" t="s">
        <v>62</v>
      </c>
      <c r="E52" s="13">
        <f>VLOOKUP(A52,学习与交流!$A$1:$N$210,14,1)</f>
        <v>0</v>
      </c>
      <c r="F52" s="6">
        <f>VLOOKUP(A52,科技与创新!$A:$N,14,1)</f>
        <v>0</v>
      </c>
      <c r="G52" s="6">
        <f>VLOOKUP(A52,文体活动!$A$1:$N$210,14,1)</f>
        <v>0</v>
      </c>
      <c r="H52" s="5">
        <f>VLOOKUP(A52,实践活动!$A$1:$H$210,8,1)</f>
        <v>0</v>
      </c>
      <c r="I52" s="5">
        <f>VLOOKUP(A52,班级评价!$A$1:$G$210,7,1)</f>
        <v>0</v>
      </c>
      <c r="J52" s="5">
        <f>VLOOKUP(A52,组织加分!$A$1:$H$222,8,1)</f>
        <v>0</v>
      </c>
      <c r="K52" s="5">
        <f>VLOOKUP(A52,其他!$A$1:$H$212,8,1)</f>
        <v>4</v>
      </c>
      <c r="L52" s="5"/>
      <c r="M52" s="5">
        <f t="shared" si="0"/>
        <v>4</v>
      </c>
    </row>
    <row r="53" spans="1:13" x14ac:dyDescent="0.25">
      <c r="A53" s="11">
        <v>51</v>
      </c>
      <c r="B53" s="13">
        <v>512</v>
      </c>
      <c r="C53" s="6">
        <v>2016051216</v>
      </c>
      <c r="D53" s="32" t="s">
        <v>63</v>
      </c>
      <c r="E53" s="13">
        <f>VLOOKUP(A53,学习与交流!$A$1:$N$210,14,1)</f>
        <v>0</v>
      </c>
      <c r="F53" s="6">
        <f>VLOOKUP(A53,科技与创新!$A:$N,14,1)</f>
        <v>0</v>
      </c>
      <c r="G53" s="6">
        <f>VLOOKUP(A53,文体活动!$A$1:$N$210,14,1)</f>
        <v>0</v>
      </c>
      <c r="H53" s="5">
        <f>VLOOKUP(A53,实践活动!$A$1:$H$210,8,1)</f>
        <v>0</v>
      </c>
      <c r="I53" s="5">
        <f>VLOOKUP(A53,班级评价!$A$1:$G$210,7,1)</f>
        <v>0</v>
      </c>
      <c r="J53" s="5">
        <f>VLOOKUP(A53,组织加分!$A$1:$H$222,8,1)</f>
        <v>0</v>
      </c>
      <c r="K53" s="5">
        <f>VLOOKUP(A53,其他!$A$1:$H$212,8,1)</f>
        <v>4</v>
      </c>
      <c r="L53" s="5"/>
      <c r="M53" s="5">
        <f t="shared" si="0"/>
        <v>4</v>
      </c>
    </row>
    <row r="54" spans="1:13" x14ac:dyDescent="0.25">
      <c r="A54" s="11">
        <v>52</v>
      </c>
      <c r="B54" s="13">
        <v>512</v>
      </c>
      <c r="C54" s="6">
        <v>2016051217</v>
      </c>
      <c r="D54" s="32" t="s">
        <v>64</v>
      </c>
      <c r="E54" s="13">
        <f>VLOOKUP(A54,学习与交流!$A$1:$N$210,14,1)</f>
        <v>0</v>
      </c>
      <c r="F54" s="6">
        <f>VLOOKUP(A54,科技与创新!$A:$N,14,1)</f>
        <v>0</v>
      </c>
      <c r="G54" s="6">
        <f>VLOOKUP(A54,文体活动!$A$1:$N$210,14,1)</f>
        <v>0</v>
      </c>
      <c r="H54" s="5">
        <f>VLOOKUP(A54,实践活动!$A$1:$H$210,8,1)</f>
        <v>0</v>
      </c>
      <c r="I54" s="5">
        <f>VLOOKUP(A54,班级评价!$A$1:$G$210,7,1)</f>
        <v>0</v>
      </c>
      <c r="J54" s="5">
        <f>VLOOKUP(A54,组织加分!$A$1:$H$222,8,1)</f>
        <v>0</v>
      </c>
      <c r="K54" s="5">
        <f>VLOOKUP(A54,其他!$A$1:$H$212,8,1)</f>
        <v>4</v>
      </c>
      <c r="L54" s="5"/>
      <c r="M54" s="5">
        <f t="shared" si="0"/>
        <v>4</v>
      </c>
    </row>
    <row r="55" spans="1:13" x14ac:dyDescent="0.25">
      <c r="A55" s="11">
        <v>53</v>
      </c>
      <c r="B55" s="13">
        <v>512</v>
      </c>
      <c r="C55" s="6">
        <v>2016051218</v>
      </c>
      <c r="D55" s="32" t="s">
        <v>65</v>
      </c>
      <c r="E55" s="13">
        <f>VLOOKUP(A55,学习与交流!$A$1:$N$210,14,1)</f>
        <v>0</v>
      </c>
      <c r="F55" s="6">
        <f>VLOOKUP(A55,科技与创新!$A:$N,14,1)</f>
        <v>0</v>
      </c>
      <c r="G55" s="6">
        <f>VLOOKUP(A55,文体活动!$A$1:$N$210,14,1)</f>
        <v>0</v>
      </c>
      <c r="H55" s="5">
        <f>VLOOKUP(A55,实践活动!$A$1:$H$210,8,1)</f>
        <v>0</v>
      </c>
      <c r="I55" s="5">
        <f>VLOOKUP(A55,班级评价!$A$1:$G$210,7,1)</f>
        <v>0</v>
      </c>
      <c r="J55" s="5">
        <f>VLOOKUP(A55,组织加分!$A$1:$H$222,8,1)</f>
        <v>0</v>
      </c>
      <c r="K55" s="5">
        <f>VLOOKUP(A55,其他!$A$1:$H$212,8,1)</f>
        <v>4</v>
      </c>
      <c r="L55" s="5"/>
      <c r="M55" s="5">
        <f t="shared" si="0"/>
        <v>4</v>
      </c>
    </row>
    <row r="56" spans="1:13" x14ac:dyDescent="0.25">
      <c r="A56" s="11">
        <v>54</v>
      </c>
      <c r="B56" s="13">
        <v>512</v>
      </c>
      <c r="C56" s="6">
        <v>2016051219</v>
      </c>
      <c r="D56" s="32" t="s">
        <v>66</v>
      </c>
      <c r="E56" s="13">
        <f>VLOOKUP(A56,学习与交流!$A$1:$N$210,14,1)</f>
        <v>0</v>
      </c>
      <c r="F56" s="6">
        <f>VLOOKUP(A56,科技与创新!$A:$N,14,1)</f>
        <v>0</v>
      </c>
      <c r="G56" s="6">
        <f>VLOOKUP(A56,文体活动!$A$1:$N$210,14,1)</f>
        <v>0</v>
      </c>
      <c r="H56" s="5">
        <f>VLOOKUP(A56,实践活动!$A$1:$H$210,8,1)</f>
        <v>0</v>
      </c>
      <c r="I56" s="5">
        <f>VLOOKUP(A56,班级评价!$A$1:$G$210,7,1)</f>
        <v>0</v>
      </c>
      <c r="J56" s="5">
        <f>VLOOKUP(A56,组织加分!$A$1:$H$222,8,1)</f>
        <v>0</v>
      </c>
      <c r="K56" s="5">
        <f>VLOOKUP(A56,其他!$A$1:$H$212,8,1)</f>
        <v>4</v>
      </c>
      <c r="L56" s="5"/>
      <c r="M56" s="5">
        <f t="shared" si="0"/>
        <v>4</v>
      </c>
    </row>
    <row r="57" spans="1:13" x14ac:dyDescent="0.25">
      <c r="A57" s="11">
        <v>55</v>
      </c>
      <c r="B57" s="13">
        <v>512</v>
      </c>
      <c r="C57" s="6">
        <v>2016051220</v>
      </c>
      <c r="D57" s="32" t="s">
        <v>67</v>
      </c>
      <c r="E57" s="13">
        <f>VLOOKUP(A57,学习与交流!$A$1:$N$210,14,1)</f>
        <v>0</v>
      </c>
      <c r="F57" s="6">
        <f>VLOOKUP(A57,科技与创新!$A:$N,14,1)</f>
        <v>0</v>
      </c>
      <c r="G57" s="6">
        <f>VLOOKUP(A57,文体活动!$A$1:$N$210,14,1)</f>
        <v>0</v>
      </c>
      <c r="H57" s="5">
        <f>VLOOKUP(A57,实践活动!$A$1:$H$210,8,1)</f>
        <v>0</v>
      </c>
      <c r="I57" s="5">
        <f>VLOOKUP(A57,班级评价!$A$1:$G$210,7,1)</f>
        <v>0</v>
      </c>
      <c r="J57" s="5">
        <f>VLOOKUP(A57,组织加分!$A$1:$H$222,8,1)</f>
        <v>0</v>
      </c>
      <c r="K57" s="5">
        <f>VLOOKUP(A57,其他!$A$1:$H$212,8,1)</f>
        <v>4</v>
      </c>
      <c r="L57" s="5"/>
      <c r="M57" s="5">
        <f t="shared" si="0"/>
        <v>4</v>
      </c>
    </row>
    <row r="58" spans="1:13" x14ac:dyDescent="0.25">
      <c r="A58" s="11">
        <v>56</v>
      </c>
      <c r="B58" s="13">
        <v>512</v>
      </c>
      <c r="C58" s="6">
        <v>2016051221</v>
      </c>
      <c r="D58" s="32" t="s">
        <v>68</v>
      </c>
      <c r="E58" s="13">
        <f>VLOOKUP(A58,学习与交流!$A$1:$N$210,14,1)</f>
        <v>0</v>
      </c>
      <c r="F58" s="6">
        <f>VLOOKUP(A58,科技与创新!$A:$N,14,1)</f>
        <v>0</v>
      </c>
      <c r="G58" s="6">
        <f>VLOOKUP(A58,文体活动!$A$1:$N$210,14,1)</f>
        <v>0</v>
      </c>
      <c r="H58" s="5">
        <f>VLOOKUP(A58,实践活动!$A$1:$H$210,8,1)</f>
        <v>0</v>
      </c>
      <c r="I58" s="5">
        <f>VLOOKUP(A58,班级评价!$A$1:$G$210,7,1)</f>
        <v>0</v>
      </c>
      <c r="J58" s="5">
        <f>VLOOKUP(A58,组织加分!$A$1:$H$222,8,1)</f>
        <v>0</v>
      </c>
      <c r="K58" s="5">
        <f>VLOOKUP(A58,其他!$A$1:$H$212,8,1)</f>
        <v>4</v>
      </c>
      <c r="L58" s="5"/>
      <c r="M58" s="5">
        <f t="shared" si="0"/>
        <v>4</v>
      </c>
    </row>
    <row r="59" spans="1:13" x14ac:dyDescent="0.25">
      <c r="A59" s="11">
        <v>57</v>
      </c>
      <c r="B59" s="13">
        <v>512</v>
      </c>
      <c r="C59" s="31">
        <v>2016051222</v>
      </c>
      <c r="D59" s="31" t="s">
        <v>69</v>
      </c>
      <c r="E59" s="13">
        <f>VLOOKUP(A59,学习与交流!$A$1:$N$210,14,1)</f>
        <v>0</v>
      </c>
      <c r="F59" s="6">
        <f>VLOOKUP(A59,科技与创新!$A:$N,14,1)</f>
        <v>0</v>
      </c>
      <c r="G59" s="6">
        <f>VLOOKUP(A59,文体活动!$A$1:$N$210,14,1)</f>
        <v>0</v>
      </c>
      <c r="H59" s="5">
        <f>VLOOKUP(A59,实践活动!$A$1:$H$210,8,1)</f>
        <v>0</v>
      </c>
      <c r="I59" s="5">
        <f>VLOOKUP(A59,班级评价!$A$1:$G$210,7,1)</f>
        <v>0</v>
      </c>
      <c r="J59" s="5">
        <f>VLOOKUP(A59,组织加分!$A$1:$H$222,8,1)</f>
        <v>15</v>
      </c>
      <c r="K59" s="5">
        <f>VLOOKUP(A59,其他!$A$1:$H$212,8,1)</f>
        <v>4</v>
      </c>
      <c r="L59" s="5"/>
      <c r="M59" s="5">
        <f t="shared" si="0"/>
        <v>19</v>
      </c>
    </row>
    <row r="60" spans="1:13" x14ac:dyDescent="0.25">
      <c r="A60" s="11">
        <v>58</v>
      </c>
      <c r="B60" s="13">
        <v>512</v>
      </c>
      <c r="C60" s="6">
        <v>2016051223</v>
      </c>
      <c r="D60" s="32" t="s">
        <v>70</v>
      </c>
      <c r="E60" s="13">
        <f>VLOOKUP(A60,学习与交流!$A$1:$N$210,14,1)</f>
        <v>0</v>
      </c>
      <c r="F60" s="6">
        <f>VLOOKUP(A60,科技与创新!$A:$N,14,1)</f>
        <v>0</v>
      </c>
      <c r="G60" s="6">
        <f>VLOOKUP(A60,文体活动!$A$1:$N$210,14,1)</f>
        <v>0</v>
      </c>
      <c r="H60" s="5">
        <f>VLOOKUP(A60,实践活动!$A$1:$H$210,8,1)</f>
        <v>0</v>
      </c>
      <c r="I60" s="5">
        <f>VLOOKUP(A60,班级评价!$A$1:$G$210,7,1)</f>
        <v>0</v>
      </c>
      <c r="J60" s="5">
        <f>VLOOKUP(A60,组织加分!$A$1:$H$222,8,1)</f>
        <v>0</v>
      </c>
      <c r="K60" s="5">
        <f>VLOOKUP(A60,其他!$A$1:$H$212,8,1)</f>
        <v>4</v>
      </c>
      <c r="L60" s="5"/>
      <c r="M60" s="5">
        <f t="shared" si="0"/>
        <v>4</v>
      </c>
    </row>
    <row r="61" spans="1:13" x14ac:dyDescent="0.25">
      <c r="A61" s="11">
        <v>59</v>
      </c>
      <c r="B61" s="13">
        <v>512</v>
      </c>
      <c r="C61" s="6">
        <v>2016051224</v>
      </c>
      <c r="D61" s="32" t="s">
        <v>71</v>
      </c>
      <c r="E61" s="13">
        <f>VLOOKUP(A61,学习与交流!$A$1:$N$210,14,1)</f>
        <v>0</v>
      </c>
      <c r="F61" s="6">
        <f>VLOOKUP(A61,科技与创新!$A:$N,14,1)</f>
        <v>0</v>
      </c>
      <c r="G61" s="6">
        <f>VLOOKUP(A61,文体活动!$A$1:$N$210,14,1)</f>
        <v>0</v>
      </c>
      <c r="H61" s="5">
        <f>VLOOKUP(A61,实践活动!$A$1:$H$210,8,1)</f>
        <v>0</v>
      </c>
      <c r="I61" s="5">
        <f>VLOOKUP(A61,班级评价!$A$1:$G$210,7,1)</f>
        <v>0</v>
      </c>
      <c r="J61" s="5">
        <f>VLOOKUP(A61,组织加分!$A$1:$H$222,8,1)</f>
        <v>0</v>
      </c>
      <c r="K61" s="5">
        <f>VLOOKUP(A61,其他!$A$1:$H$212,8,1)</f>
        <v>4</v>
      </c>
      <c r="L61" s="5"/>
      <c r="M61" s="5">
        <f t="shared" si="0"/>
        <v>4</v>
      </c>
    </row>
    <row r="62" spans="1:13" x14ac:dyDescent="0.25">
      <c r="A62" s="11">
        <v>60</v>
      </c>
      <c r="B62" s="13">
        <v>512</v>
      </c>
      <c r="C62" s="6">
        <v>2016051225</v>
      </c>
      <c r="D62" s="32" t="s">
        <v>72</v>
      </c>
      <c r="E62" s="13">
        <f>VLOOKUP(A62,学习与交流!$A$1:$N$210,14,1)</f>
        <v>0</v>
      </c>
      <c r="F62" s="6">
        <f>VLOOKUP(A62,科技与创新!$A:$N,14,1)</f>
        <v>0</v>
      </c>
      <c r="G62" s="6">
        <f>VLOOKUP(A62,文体活动!$A$1:$N$210,14,1)</f>
        <v>0</v>
      </c>
      <c r="H62" s="5">
        <f>VLOOKUP(A62,实践活动!$A$1:$H$210,8,1)</f>
        <v>0</v>
      </c>
      <c r="I62" s="5">
        <f>VLOOKUP(A62,班级评价!$A$1:$G$210,7,1)</f>
        <v>0</v>
      </c>
      <c r="J62" s="5">
        <f>VLOOKUP(A62,组织加分!$A$1:$H$222,8,1)</f>
        <v>0</v>
      </c>
      <c r="K62" s="5">
        <f>VLOOKUP(A62,其他!$A$1:$H$212,8,1)</f>
        <v>4</v>
      </c>
      <c r="L62" s="5"/>
      <c r="M62" s="5">
        <f t="shared" si="0"/>
        <v>4</v>
      </c>
    </row>
    <row r="63" spans="1:13" x14ac:dyDescent="0.25">
      <c r="A63" s="11">
        <v>61</v>
      </c>
      <c r="B63" s="13">
        <v>512</v>
      </c>
      <c r="C63" s="6">
        <v>2016051226</v>
      </c>
      <c r="D63" s="32" t="s">
        <v>73</v>
      </c>
      <c r="E63" s="13">
        <f>VLOOKUP(A63,学习与交流!$A$1:$N$210,14,1)</f>
        <v>0</v>
      </c>
      <c r="F63" s="6">
        <f>VLOOKUP(A63,科技与创新!$A:$N,14,1)</f>
        <v>0</v>
      </c>
      <c r="G63" s="6">
        <f>VLOOKUP(A63,文体活动!$A$1:$N$210,14,1)</f>
        <v>0</v>
      </c>
      <c r="H63" s="5">
        <f>VLOOKUP(A63,实践活动!$A$1:$H$210,8,1)</f>
        <v>0</v>
      </c>
      <c r="I63" s="5">
        <f>VLOOKUP(A63,班级评价!$A$1:$G$210,7,1)</f>
        <v>0</v>
      </c>
      <c r="J63" s="5">
        <f>VLOOKUP(A63,组织加分!$A$1:$H$222,8,1)</f>
        <v>0</v>
      </c>
      <c r="K63" s="5">
        <f>VLOOKUP(A63,其他!$A$1:$H$212,8,1)</f>
        <v>4</v>
      </c>
      <c r="L63" s="5"/>
      <c r="M63" s="5">
        <f t="shared" si="0"/>
        <v>4</v>
      </c>
    </row>
    <row r="64" spans="1:13" x14ac:dyDescent="0.25">
      <c r="A64" s="11">
        <v>62</v>
      </c>
      <c r="B64" s="13">
        <v>512</v>
      </c>
      <c r="C64" s="6">
        <v>2016051227</v>
      </c>
      <c r="D64" s="32" t="s">
        <v>74</v>
      </c>
      <c r="E64" s="13">
        <f>VLOOKUP(A64,学习与交流!$A$1:$N$210,14,1)</f>
        <v>0</v>
      </c>
      <c r="F64" s="6">
        <f>VLOOKUP(A64,科技与创新!$A:$N,14,1)</f>
        <v>0</v>
      </c>
      <c r="G64" s="6">
        <f>VLOOKUP(A64,文体活动!$A$1:$N$210,14,1)</f>
        <v>0</v>
      </c>
      <c r="H64" s="5">
        <f>VLOOKUP(A64,实践活动!$A$1:$H$210,8,1)</f>
        <v>0</v>
      </c>
      <c r="I64" s="5">
        <f>VLOOKUP(A64,班级评价!$A$1:$G$210,7,1)</f>
        <v>0</v>
      </c>
      <c r="J64" s="5">
        <f>VLOOKUP(A64,组织加分!$A$1:$H$222,8,1)</f>
        <v>0</v>
      </c>
      <c r="K64" s="5">
        <f>VLOOKUP(A64,其他!$A$1:$H$212,8,1)</f>
        <v>4</v>
      </c>
      <c r="L64" s="5"/>
      <c r="M64" s="5">
        <f t="shared" si="0"/>
        <v>4</v>
      </c>
    </row>
    <row r="65" spans="1:13" x14ac:dyDescent="0.25">
      <c r="A65" s="11">
        <v>63</v>
      </c>
      <c r="B65" s="13">
        <v>512</v>
      </c>
      <c r="C65" s="6">
        <v>2016051228</v>
      </c>
      <c r="D65" s="15" t="s">
        <v>75</v>
      </c>
      <c r="E65" s="13">
        <f>VLOOKUP(A65,学习与交流!$A$1:$N$210,14,1)</f>
        <v>0</v>
      </c>
      <c r="F65" s="6">
        <f>VLOOKUP(A65,科技与创新!$A:$N,14,1)</f>
        <v>0</v>
      </c>
      <c r="G65" s="6">
        <f>VLOOKUP(A65,文体活动!$A$1:$N$210,14,1)</f>
        <v>0</v>
      </c>
      <c r="H65" s="5">
        <f>VLOOKUP(A65,实践活动!$A$1:$H$210,8,1)</f>
        <v>0</v>
      </c>
      <c r="I65" s="5">
        <f>VLOOKUP(A65,班级评价!$A$1:$G$210,7,1)</f>
        <v>0</v>
      </c>
      <c r="J65" s="5">
        <f>VLOOKUP(A65,组织加分!$A$1:$H$222,8,1)</f>
        <v>0</v>
      </c>
      <c r="K65" s="5">
        <f>VLOOKUP(A65,其他!$A$1:$H$212,8,1)</f>
        <v>4</v>
      </c>
      <c r="L65" s="5"/>
      <c r="M65" s="5">
        <f t="shared" si="0"/>
        <v>4</v>
      </c>
    </row>
    <row r="66" spans="1:13" x14ac:dyDescent="0.25">
      <c r="A66" s="11">
        <v>64</v>
      </c>
      <c r="B66" s="13">
        <v>512</v>
      </c>
      <c r="C66" s="6">
        <v>2016051229</v>
      </c>
      <c r="D66" s="32" t="s">
        <v>76</v>
      </c>
      <c r="E66" s="13">
        <f>VLOOKUP(A66,学习与交流!$A$1:$N$210,14,1)</f>
        <v>0</v>
      </c>
      <c r="F66" s="6">
        <f>VLOOKUP(A66,科技与创新!$A:$N,14,1)</f>
        <v>0</v>
      </c>
      <c r="G66" s="6">
        <f>VLOOKUP(A66,文体活动!$A$1:$N$210,14,1)</f>
        <v>0</v>
      </c>
      <c r="H66" s="5">
        <f>VLOOKUP(A66,实践活动!$A$1:$H$210,8,1)</f>
        <v>0</v>
      </c>
      <c r="I66" s="5">
        <f>VLOOKUP(A66,班级评价!$A$1:$G$210,7,1)</f>
        <v>0</v>
      </c>
      <c r="J66" s="5">
        <f>VLOOKUP(A66,组织加分!$A$1:$H$222,8,1)</f>
        <v>0</v>
      </c>
      <c r="K66" s="5">
        <f>VLOOKUP(A66,其他!$A$1:$H$212,8,1)</f>
        <v>4</v>
      </c>
      <c r="L66" s="5"/>
      <c r="M66" s="5">
        <f t="shared" si="0"/>
        <v>4</v>
      </c>
    </row>
    <row r="67" spans="1:13" x14ac:dyDescent="0.25">
      <c r="A67" s="11">
        <v>65</v>
      </c>
      <c r="B67" s="13">
        <v>512</v>
      </c>
      <c r="C67" s="6">
        <v>2016051230</v>
      </c>
      <c r="D67" s="32" t="s">
        <v>77</v>
      </c>
      <c r="E67" s="13">
        <f>VLOOKUP(A67,学习与交流!$A$1:$N$210,14,1)</f>
        <v>0</v>
      </c>
      <c r="F67" s="6">
        <f>VLOOKUP(A67,科技与创新!$A:$N,14,1)</f>
        <v>0</v>
      </c>
      <c r="G67" s="6">
        <f>VLOOKUP(A67,文体活动!$A$1:$N$210,14,1)</f>
        <v>0</v>
      </c>
      <c r="H67" s="5">
        <f>VLOOKUP(A67,实践活动!$A$1:$H$210,8,1)</f>
        <v>0</v>
      </c>
      <c r="I67" s="5">
        <f>VLOOKUP(A67,班级评价!$A$1:$G$210,7,1)</f>
        <v>0</v>
      </c>
      <c r="J67" s="5">
        <f>VLOOKUP(A67,组织加分!$A$1:$H$222,8,1)</f>
        <v>0</v>
      </c>
      <c r="K67" s="5">
        <f>VLOOKUP(A67,其他!$A$1:$H$212,8,1)</f>
        <v>4</v>
      </c>
      <c r="L67" s="5"/>
      <c r="M67" s="5">
        <f t="shared" si="0"/>
        <v>4</v>
      </c>
    </row>
    <row r="68" spans="1:13" x14ac:dyDescent="0.25">
      <c r="A68" s="11">
        <v>66</v>
      </c>
      <c r="B68" s="13">
        <v>512</v>
      </c>
      <c r="C68" s="32">
        <v>2016012102</v>
      </c>
      <c r="D68" s="32" t="s">
        <v>78</v>
      </c>
      <c r="E68" s="13">
        <f>VLOOKUP(A68,学习与交流!$A$1:$N$210,14,1)</f>
        <v>0</v>
      </c>
      <c r="F68" s="6">
        <f>VLOOKUP(A68,科技与创新!$A:$N,14,1)</f>
        <v>0</v>
      </c>
      <c r="G68" s="6">
        <f>VLOOKUP(A68,文体活动!$A$1:$N$210,14,1)</f>
        <v>0</v>
      </c>
      <c r="H68" s="5">
        <f>VLOOKUP(A68,实践活动!$A$1:$H$210,8,1)</f>
        <v>0</v>
      </c>
      <c r="I68" s="5">
        <f>VLOOKUP(A68,班级评价!$A$1:$G$210,7,1)</f>
        <v>0</v>
      </c>
      <c r="J68" s="5">
        <f>VLOOKUP(A68,组织加分!$A$1:$H$222,8,1)</f>
        <v>0</v>
      </c>
      <c r="K68" s="5">
        <f>VLOOKUP(A68,其他!$A$1:$H$212,8,1)</f>
        <v>4</v>
      </c>
      <c r="L68" s="5"/>
      <c r="M68" s="5">
        <f t="shared" ref="M68:M131" si="1">IF(SUM(E68:L68)=0,"",SUM(E68:L68))</f>
        <v>4</v>
      </c>
    </row>
    <row r="69" spans="1:13" x14ac:dyDescent="0.25">
      <c r="A69" s="11">
        <v>67</v>
      </c>
      <c r="B69" s="13">
        <v>512</v>
      </c>
      <c r="C69" s="32">
        <v>2016034102</v>
      </c>
      <c r="D69" s="32" t="s">
        <v>79</v>
      </c>
      <c r="E69" s="13">
        <f>VLOOKUP(A69,学习与交流!$A$1:$N$210,14,1)</f>
        <v>0</v>
      </c>
      <c r="F69" s="6">
        <f>VLOOKUP(A69,科技与创新!$A:$N,14,1)</f>
        <v>0</v>
      </c>
      <c r="G69" s="6">
        <f>VLOOKUP(A69,文体活动!$A$1:$N$210,14,1)</f>
        <v>0</v>
      </c>
      <c r="H69" s="5">
        <f>VLOOKUP(A69,实践活动!$A$1:$H$210,8,1)</f>
        <v>0</v>
      </c>
      <c r="I69" s="5">
        <f>VLOOKUP(A69,班级评价!$A$1:$G$210,7,1)</f>
        <v>0</v>
      </c>
      <c r="J69" s="5">
        <f>VLOOKUP(A69,组织加分!$A$1:$H$222,8,1)</f>
        <v>0</v>
      </c>
      <c r="K69" s="5">
        <f>VLOOKUP(A69,其他!$A$1:$H$212,8,1)</f>
        <v>4</v>
      </c>
      <c r="L69" s="5"/>
      <c r="M69" s="5">
        <f t="shared" si="1"/>
        <v>4</v>
      </c>
    </row>
    <row r="70" spans="1:13" x14ac:dyDescent="0.25">
      <c r="A70" s="11">
        <v>68</v>
      </c>
      <c r="B70" s="13">
        <v>512</v>
      </c>
      <c r="C70" s="32">
        <v>2015051218</v>
      </c>
      <c r="D70" s="32" t="s">
        <v>80</v>
      </c>
      <c r="E70" s="13">
        <f>VLOOKUP(A70,学习与交流!$A$1:$N$210,14,1)</f>
        <v>0</v>
      </c>
      <c r="F70" s="6">
        <f>VLOOKUP(A70,科技与创新!$A:$N,14,1)</f>
        <v>0</v>
      </c>
      <c r="G70" s="6">
        <f>VLOOKUP(A70,文体活动!$A$1:$N$210,14,1)</f>
        <v>0</v>
      </c>
      <c r="H70" s="5">
        <f>VLOOKUP(A70,实践活动!$A$1:$H$210,8,1)</f>
        <v>0</v>
      </c>
      <c r="I70" s="5">
        <f>VLOOKUP(A70,班级评价!$A$1:$G$210,7,1)</f>
        <v>0</v>
      </c>
      <c r="J70" s="5">
        <f>VLOOKUP(A70,组织加分!$A$1:$H$222,8,1)</f>
        <v>0</v>
      </c>
      <c r="K70" s="5">
        <f>VLOOKUP(A70,其他!$A$1:$H$212,8,1)</f>
        <v>4</v>
      </c>
      <c r="L70" s="5"/>
      <c r="M70" s="5">
        <f t="shared" si="1"/>
        <v>4</v>
      </c>
    </row>
    <row r="71" spans="1:13" x14ac:dyDescent="0.25">
      <c r="A71" s="11">
        <v>69</v>
      </c>
      <c r="B71" s="13">
        <v>512</v>
      </c>
      <c r="C71" s="32">
        <v>2015051221</v>
      </c>
      <c r="D71" s="32" t="s">
        <v>81</v>
      </c>
      <c r="E71" s="13">
        <f>VLOOKUP(A71,学习与交流!$A$1:$N$210,14,1)</f>
        <v>0</v>
      </c>
      <c r="F71" s="6">
        <f>VLOOKUP(A71,科技与创新!$A:$N,14,1)</f>
        <v>0</v>
      </c>
      <c r="G71" s="6">
        <f>VLOOKUP(A71,文体活动!$A$1:$N$210,14,1)</f>
        <v>0</v>
      </c>
      <c r="H71" s="5">
        <f>VLOOKUP(A71,实践活动!$A$1:$H$210,8,1)</f>
        <v>0</v>
      </c>
      <c r="I71" s="5">
        <f>VLOOKUP(A71,班级评价!$A$1:$G$210,7,1)</f>
        <v>0</v>
      </c>
      <c r="J71" s="5">
        <f>VLOOKUP(A71,组织加分!$A$1:$H$222,8,1)</f>
        <v>0</v>
      </c>
      <c r="K71" s="5">
        <f>VLOOKUP(A71,其他!$A$1:$H$212,8,1)</f>
        <v>4</v>
      </c>
      <c r="L71" s="5"/>
      <c r="M71" s="5">
        <f t="shared" si="1"/>
        <v>4</v>
      </c>
    </row>
    <row r="72" spans="1:13" x14ac:dyDescent="0.25">
      <c r="A72" s="11">
        <v>70</v>
      </c>
      <c r="B72" s="13">
        <v>512</v>
      </c>
      <c r="C72" s="32">
        <v>2016071430</v>
      </c>
      <c r="D72" s="32" t="s">
        <v>82</v>
      </c>
      <c r="E72" s="13">
        <f>VLOOKUP(A72,学习与交流!$A$1:$N$210,14,1)</f>
        <v>0</v>
      </c>
      <c r="F72" s="6">
        <f>VLOOKUP(A72,科技与创新!$A:$N,14,1)</f>
        <v>0</v>
      </c>
      <c r="G72" s="6">
        <f>VLOOKUP(A72,文体活动!$A$1:$N$210,14,1)</f>
        <v>0</v>
      </c>
      <c r="H72" s="5">
        <f>VLOOKUP(A72,实践活动!$A$1:$H$210,8,1)</f>
        <v>0</v>
      </c>
      <c r="I72" s="5">
        <f>VLOOKUP(A72,班级评价!$A$1:$G$210,7,1)</f>
        <v>0</v>
      </c>
      <c r="J72" s="5">
        <f>VLOOKUP(A72,组织加分!$A$1:$H$222,8,1)</f>
        <v>0</v>
      </c>
      <c r="K72" s="5">
        <f>VLOOKUP(A72,其他!$A$1:$H$212,8,1)</f>
        <v>4</v>
      </c>
      <c r="L72" s="5"/>
      <c r="M72" s="5">
        <f t="shared" si="1"/>
        <v>4</v>
      </c>
    </row>
    <row r="73" spans="1:13" x14ac:dyDescent="0.25">
      <c r="A73" s="11">
        <v>71</v>
      </c>
      <c r="B73" s="13">
        <v>512</v>
      </c>
      <c r="C73" s="32">
        <v>2016011230</v>
      </c>
      <c r="D73" s="32" t="s">
        <v>83</v>
      </c>
      <c r="E73" s="13">
        <f>VLOOKUP(A73,学习与交流!$A$1:$N$210,14,1)</f>
        <v>0</v>
      </c>
      <c r="F73" s="6">
        <f>VLOOKUP(A73,科技与创新!$A:$N,14,1)</f>
        <v>0</v>
      </c>
      <c r="G73" s="6">
        <f>VLOOKUP(A73,文体活动!$A$1:$N$210,14,1)</f>
        <v>0</v>
      </c>
      <c r="H73" s="5">
        <f>VLOOKUP(A73,实践活动!$A$1:$H$210,8,1)</f>
        <v>0</v>
      </c>
      <c r="I73" s="5">
        <f>VLOOKUP(A73,班级评价!$A$1:$G$210,7,1)</f>
        <v>0</v>
      </c>
      <c r="J73" s="5">
        <f>VLOOKUP(A73,组织加分!$A$1:$H$222,8,1)</f>
        <v>0</v>
      </c>
      <c r="K73" s="5">
        <f>VLOOKUP(A73,其他!$A$1:$H$212,8,1)</f>
        <v>4</v>
      </c>
      <c r="L73" s="5"/>
      <c r="M73" s="5">
        <f t="shared" si="1"/>
        <v>4</v>
      </c>
    </row>
    <row r="74" spans="1:13" x14ac:dyDescent="0.25">
      <c r="A74" s="11">
        <v>72</v>
      </c>
      <c r="B74" s="11">
        <v>513</v>
      </c>
      <c r="C74" s="10">
        <v>2016051301</v>
      </c>
      <c r="D74" s="10" t="s">
        <v>84</v>
      </c>
      <c r="E74" s="13">
        <f>VLOOKUP(A74,学习与交流!$A$1:$N$210,14,1)</f>
        <v>0</v>
      </c>
      <c r="F74" s="6">
        <f>VLOOKUP(A74,科技与创新!$A:$N,14,1)</f>
        <v>0</v>
      </c>
      <c r="G74" s="6">
        <f>VLOOKUP(A74,文体活动!$A$1:$N$210,14,1)</f>
        <v>0</v>
      </c>
      <c r="H74" s="5">
        <f>VLOOKUP(A74,实践活动!$A$1:$H$210,8,1)</f>
        <v>0</v>
      </c>
      <c r="I74" s="5">
        <f>VLOOKUP(A74,班级评价!$A$1:$G$210,7,1)</f>
        <v>0</v>
      </c>
      <c r="J74" s="5">
        <f>VLOOKUP(A74,组织加分!$A$1:$H$222,8,1)</f>
        <v>0</v>
      </c>
      <c r="K74" s="5">
        <f>VLOOKUP(A74,其他!$A$1:$H$212,8,1)</f>
        <v>4</v>
      </c>
      <c r="L74" s="5"/>
      <c r="M74" s="5">
        <f t="shared" si="1"/>
        <v>4</v>
      </c>
    </row>
    <row r="75" spans="1:13" x14ac:dyDescent="0.25">
      <c r="A75" s="11">
        <v>73</v>
      </c>
      <c r="B75" s="11">
        <v>513</v>
      </c>
      <c r="C75" s="10">
        <v>2016051302</v>
      </c>
      <c r="D75" s="10" t="s">
        <v>85</v>
      </c>
      <c r="E75" s="13">
        <f>VLOOKUP(A75,学习与交流!$A$1:$N$210,14,1)</f>
        <v>0</v>
      </c>
      <c r="F75" s="6">
        <f>VLOOKUP(A75,科技与创新!$A:$N,14,1)</f>
        <v>0</v>
      </c>
      <c r="G75" s="6">
        <f>VLOOKUP(A75,文体活动!$A$1:$N$210,14,1)</f>
        <v>0</v>
      </c>
      <c r="H75" s="5">
        <f>VLOOKUP(A75,实践活动!$A$1:$H$210,8,1)</f>
        <v>0</v>
      </c>
      <c r="I75" s="5">
        <f>VLOOKUP(A75,班级评价!$A$1:$G$210,7,1)</f>
        <v>0</v>
      </c>
      <c r="J75" s="5">
        <f>VLOOKUP(A75,组织加分!$A$1:$H$222,8,1)</f>
        <v>6</v>
      </c>
      <c r="K75" s="5">
        <f>VLOOKUP(A75,其他!$A$1:$H$212,8,1)</f>
        <v>4</v>
      </c>
      <c r="L75" s="5"/>
      <c r="M75" s="5">
        <f t="shared" si="1"/>
        <v>10</v>
      </c>
    </row>
    <row r="76" spans="1:13" x14ac:dyDescent="0.25">
      <c r="A76" s="11">
        <v>74</v>
      </c>
      <c r="B76" s="11">
        <v>513</v>
      </c>
      <c r="C76" s="10">
        <v>2016051303</v>
      </c>
      <c r="D76" s="10" t="s">
        <v>86</v>
      </c>
      <c r="E76" s="13">
        <f>VLOOKUP(A76,学习与交流!$A$1:$N$210,14,1)</f>
        <v>0</v>
      </c>
      <c r="F76" s="6">
        <f>VLOOKUP(A76,科技与创新!$A:$N,14,1)</f>
        <v>0</v>
      </c>
      <c r="G76" s="6">
        <f>VLOOKUP(A76,文体活动!$A$1:$N$210,14,1)</f>
        <v>0</v>
      </c>
      <c r="H76" s="5">
        <f>VLOOKUP(A76,实践活动!$A$1:$H$210,8,1)</f>
        <v>0</v>
      </c>
      <c r="I76" s="5">
        <f>VLOOKUP(A76,班级评价!$A$1:$G$210,7,1)</f>
        <v>0</v>
      </c>
      <c r="J76" s="5">
        <f>VLOOKUP(A76,组织加分!$A$1:$H$222,8,1)</f>
        <v>10</v>
      </c>
      <c r="K76" s="5">
        <f>VLOOKUP(A76,其他!$A$1:$H$212,8,1)</f>
        <v>6</v>
      </c>
      <c r="L76" s="5"/>
      <c r="M76" s="5">
        <f t="shared" si="1"/>
        <v>16</v>
      </c>
    </row>
    <row r="77" spans="1:13" x14ac:dyDescent="0.25">
      <c r="A77" s="11">
        <v>75</v>
      </c>
      <c r="B77" s="11">
        <v>513</v>
      </c>
      <c r="C77" s="10">
        <v>2016051304</v>
      </c>
      <c r="D77" s="10" t="s">
        <v>87</v>
      </c>
      <c r="E77" s="13">
        <f>VLOOKUP(A77,学习与交流!$A$1:$N$210,14,1)</f>
        <v>0</v>
      </c>
      <c r="F77" s="6">
        <f>VLOOKUP(A77,科技与创新!$A:$N,14,1)</f>
        <v>0</v>
      </c>
      <c r="G77" s="6">
        <f>VLOOKUP(A77,文体活动!$A$1:$N$210,14,1)</f>
        <v>0</v>
      </c>
      <c r="H77" s="5">
        <f>VLOOKUP(A77,实践活动!$A$1:$H$210,8,1)</f>
        <v>0</v>
      </c>
      <c r="I77" s="5">
        <f>VLOOKUP(A77,班级评价!$A$1:$G$210,7,1)</f>
        <v>0</v>
      </c>
      <c r="J77" s="5">
        <f>VLOOKUP(A77,组织加分!$A$1:$H$222,8,1)</f>
        <v>0</v>
      </c>
      <c r="K77" s="5">
        <f>VLOOKUP(A77,其他!$A$1:$H$212,8,1)</f>
        <v>4</v>
      </c>
      <c r="L77" s="5"/>
      <c r="M77" s="5">
        <f t="shared" si="1"/>
        <v>4</v>
      </c>
    </row>
    <row r="78" spans="1:13" x14ac:dyDescent="0.25">
      <c r="A78" s="11">
        <v>76</v>
      </c>
      <c r="B78" s="11">
        <v>513</v>
      </c>
      <c r="C78" s="10">
        <v>2016051305</v>
      </c>
      <c r="D78" s="10" t="s">
        <v>88</v>
      </c>
      <c r="E78" s="13">
        <f>VLOOKUP(A78,学习与交流!$A$1:$N$210,14,1)</f>
        <v>0</v>
      </c>
      <c r="F78" s="6">
        <f>VLOOKUP(A78,科技与创新!$A:$N,14,1)</f>
        <v>0</v>
      </c>
      <c r="G78" s="6">
        <f>VLOOKUP(A78,文体活动!$A$1:$N$210,14,1)</f>
        <v>0</v>
      </c>
      <c r="H78" s="5">
        <f>VLOOKUP(A78,实践活动!$A$1:$H$210,8,1)</f>
        <v>0</v>
      </c>
      <c r="I78" s="5">
        <f>VLOOKUP(A78,班级评价!$A$1:$G$210,7,1)</f>
        <v>0</v>
      </c>
      <c r="J78" s="5">
        <f>VLOOKUP(A78,组织加分!$A$1:$H$222,8,1)</f>
        <v>0</v>
      </c>
      <c r="K78" s="5">
        <f>VLOOKUP(A78,其他!$A$1:$H$212,8,1)</f>
        <v>4</v>
      </c>
      <c r="L78" s="5"/>
      <c r="M78" s="5">
        <f t="shared" si="1"/>
        <v>4</v>
      </c>
    </row>
    <row r="79" spans="1:13" x14ac:dyDescent="0.25">
      <c r="A79" s="11">
        <v>77</v>
      </c>
      <c r="B79" s="11">
        <v>513</v>
      </c>
      <c r="C79" s="10">
        <v>2016051306</v>
      </c>
      <c r="D79" s="10" t="s">
        <v>89</v>
      </c>
      <c r="E79" s="13">
        <f>VLOOKUP(A79,学习与交流!$A$1:$N$210,14,1)</f>
        <v>0</v>
      </c>
      <c r="F79" s="6">
        <f>VLOOKUP(A79,科技与创新!$A:$N,14,1)</f>
        <v>0</v>
      </c>
      <c r="G79" s="6">
        <f>VLOOKUP(A79,文体活动!$A$1:$N$210,14,1)</f>
        <v>0</v>
      </c>
      <c r="H79" s="5">
        <f>VLOOKUP(A79,实践活动!$A$1:$H$210,8,1)</f>
        <v>0</v>
      </c>
      <c r="I79" s="5">
        <f>VLOOKUP(A79,班级评价!$A$1:$G$210,7,1)</f>
        <v>0</v>
      </c>
      <c r="J79" s="5">
        <f>VLOOKUP(A79,组织加分!$A$1:$H$222,8,1)</f>
        <v>0</v>
      </c>
      <c r="K79" s="5">
        <f>VLOOKUP(A79,其他!$A$1:$H$212,8,1)</f>
        <v>4</v>
      </c>
      <c r="L79" s="5"/>
      <c r="M79" s="5">
        <f t="shared" si="1"/>
        <v>4</v>
      </c>
    </row>
    <row r="80" spans="1:13" x14ac:dyDescent="0.25">
      <c r="A80" s="11">
        <v>78</v>
      </c>
      <c r="B80" s="11">
        <v>513</v>
      </c>
      <c r="C80" s="10">
        <v>2016051307</v>
      </c>
      <c r="D80" s="10" t="s">
        <v>90</v>
      </c>
      <c r="E80" s="13">
        <f>VLOOKUP(A80,学习与交流!$A$1:$N$210,14,1)</f>
        <v>0</v>
      </c>
      <c r="F80" s="6">
        <f>VLOOKUP(A80,科技与创新!$A:$N,14,1)</f>
        <v>0</v>
      </c>
      <c r="G80" s="6">
        <f>VLOOKUP(A80,文体活动!$A$1:$N$210,14,1)</f>
        <v>0</v>
      </c>
      <c r="H80" s="5">
        <f>VLOOKUP(A80,实践活动!$A$1:$H$210,8,1)</f>
        <v>0</v>
      </c>
      <c r="I80" s="5">
        <f>VLOOKUP(A80,班级评价!$A$1:$G$210,7,1)</f>
        <v>0</v>
      </c>
      <c r="J80" s="5">
        <f>VLOOKUP(A80,组织加分!$A$1:$H$222,8,1)</f>
        <v>0</v>
      </c>
      <c r="K80" s="5">
        <f>VLOOKUP(A80,其他!$A$1:$H$212,8,1)</f>
        <v>4</v>
      </c>
      <c r="L80" s="5"/>
      <c r="M80" s="5">
        <f t="shared" si="1"/>
        <v>4</v>
      </c>
    </row>
    <row r="81" spans="1:13" x14ac:dyDescent="0.25">
      <c r="A81" s="11">
        <v>79</v>
      </c>
      <c r="B81" s="11">
        <v>513</v>
      </c>
      <c r="C81" s="10">
        <v>2016051310</v>
      </c>
      <c r="D81" s="10" t="s">
        <v>91</v>
      </c>
      <c r="E81" s="13">
        <f>VLOOKUP(A81,学习与交流!$A$1:$N$210,14,1)</f>
        <v>0</v>
      </c>
      <c r="F81" s="6">
        <f>VLOOKUP(A81,科技与创新!$A:$N,14,1)</f>
        <v>0</v>
      </c>
      <c r="G81" s="6">
        <f>VLOOKUP(A81,文体活动!$A$1:$N$210,14,1)</f>
        <v>0</v>
      </c>
      <c r="H81" s="5">
        <f>VLOOKUP(A81,实践活动!$A$1:$H$210,8,1)</f>
        <v>0</v>
      </c>
      <c r="I81" s="5">
        <f>VLOOKUP(A81,班级评价!$A$1:$G$210,7,1)</f>
        <v>0</v>
      </c>
      <c r="J81" s="5">
        <f>VLOOKUP(A81,组织加分!$A$1:$H$222,8,1)</f>
        <v>6</v>
      </c>
      <c r="K81" s="5">
        <f>VLOOKUP(A81,其他!$A$1:$H$212,8,1)</f>
        <v>4</v>
      </c>
      <c r="L81" s="5"/>
      <c r="M81" s="5">
        <f t="shared" si="1"/>
        <v>10</v>
      </c>
    </row>
    <row r="82" spans="1:13" x14ac:dyDescent="0.25">
      <c r="A82" s="11">
        <v>80</v>
      </c>
      <c r="B82" s="11">
        <v>513</v>
      </c>
      <c r="C82" s="10">
        <v>2016051311</v>
      </c>
      <c r="D82" s="10" t="s">
        <v>92</v>
      </c>
      <c r="E82" s="13">
        <f>VLOOKUP(A82,学习与交流!$A$1:$N$210,14,1)</f>
        <v>0</v>
      </c>
      <c r="F82" s="6">
        <f>VLOOKUP(A82,科技与创新!$A:$N,14,1)</f>
        <v>0</v>
      </c>
      <c r="G82" s="6">
        <f>VLOOKUP(A82,文体活动!$A$1:$N$210,14,1)</f>
        <v>0</v>
      </c>
      <c r="H82" s="5">
        <f>VLOOKUP(A82,实践活动!$A$1:$H$210,8,1)</f>
        <v>0</v>
      </c>
      <c r="I82" s="5">
        <f>VLOOKUP(A82,班级评价!$A$1:$G$210,7,1)</f>
        <v>0</v>
      </c>
      <c r="J82" s="5">
        <f>VLOOKUP(A82,组织加分!$A$1:$H$222,8,1)</f>
        <v>6</v>
      </c>
      <c r="K82" s="5">
        <f>VLOOKUP(A82,其他!$A$1:$H$212,8,1)</f>
        <v>6</v>
      </c>
      <c r="L82" s="5"/>
      <c r="M82" s="5">
        <f t="shared" si="1"/>
        <v>12</v>
      </c>
    </row>
    <row r="83" spans="1:13" x14ac:dyDescent="0.25">
      <c r="A83" s="11">
        <v>81</v>
      </c>
      <c r="B83" s="11">
        <v>513</v>
      </c>
      <c r="C83" s="10">
        <v>2016051312</v>
      </c>
      <c r="D83" s="10" t="s">
        <v>93</v>
      </c>
      <c r="E83" s="13">
        <f>VLOOKUP(A83,学习与交流!$A$1:$N$210,14,1)</f>
        <v>0</v>
      </c>
      <c r="F83" s="6">
        <f>VLOOKUP(A83,科技与创新!$A:$N,14,1)</f>
        <v>0</v>
      </c>
      <c r="G83" s="6">
        <f>VLOOKUP(A83,文体活动!$A$1:$N$210,14,1)</f>
        <v>0</v>
      </c>
      <c r="H83" s="5">
        <f>VLOOKUP(A83,实践活动!$A$1:$H$210,8,1)</f>
        <v>0</v>
      </c>
      <c r="I83" s="5">
        <f>VLOOKUP(A83,班级评价!$A$1:$G$210,7,1)</f>
        <v>0</v>
      </c>
      <c r="J83" s="5">
        <f>VLOOKUP(A83,组织加分!$A$1:$H$222,8,1)</f>
        <v>0</v>
      </c>
      <c r="K83" s="5">
        <f>VLOOKUP(A83,其他!$A$1:$H$212,8,1)</f>
        <v>4</v>
      </c>
      <c r="L83" s="5"/>
      <c r="M83" s="5">
        <f t="shared" si="1"/>
        <v>4</v>
      </c>
    </row>
    <row r="84" spans="1:13" x14ac:dyDescent="0.25">
      <c r="A84" s="11">
        <v>82</v>
      </c>
      <c r="B84" s="11">
        <v>513</v>
      </c>
      <c r="C84" s="10">
        <v>2016051313</v>
      </c>
      <c r="D84" s="10" t="s">
        <v>94</v>
      </c>
      <c r="E84" s="13">
        <f>VLOOKUP(A84,学习与交流!$A$1:$N$210,14,1)</f>
        <v>0</v>
      </c>
      <c r="F84" s="6">
        <f>VLOOKUP(A84,科技与创新!$A:$N,14,1)</f>
        <v>0</v>
      </c>
      <c r="G84" s="6">
        <f>VLOOKUP(A84,文体活动!$A$1:$N$210,14,1)</f>
        <v>0</v>
      </c>
      <c r="H84" s="5">
        <f>VLOOKUP(A84,实践活动!$A$1:$H$210,8,1)</f>
        <v>0</v>
      </c>
      <c r="I84" s="5">
        <f>VLOOKUP(A84,班级评价!$A$1:$G$210,7,1)</f>
        <v>0</v>
      </c>
      <c r="J84" s="5">
        <f>VLOOKUP(A84,组织加分!$A$1:$H$222,8,1)</f>
        <v>0</v>
      </c>
      <c r="K84" s="5">
        <f>VLOOKUP(A84,其他!$A$1:$H$212,8,1)</f>
        <v>4</v>
      </c>
      <c r="L84" s="5"/>
      <c r="M84" s="5">
        <f t="shared" si="1"/>
        <v>4</v>
      </c>
    </row>
    <row r="85" spans="1:13" x14ac:dyDescent="0.25">
      <c r="A85" s="11">
        <v>83</v>
      </c>
      <c r="B85" s="11">
        <v>513</v>
      </c>
      <c r="C85" s="10">
        <v>2016051314</v>
      </c>
      <c r="D85" s="10" t="s">
        <v>95</v>
      </c>
      <c r="E85" s="13">
        <f>VLOOKUP(A85,学习与交流!$A$1:$N$210,14,1)</f>
        <v>0</v>
      </c>
      <c r="F85" s="6">
        <f>VLOOKUP(A85,科技与创新!$A:$N,14,1)</f>
        <v>0</v>
      </c>
      <c r="G85" s="6">
        <f>VLOOKUP(A85,文体活动!$A$1:$N$210,14,1)</f>
        <v>0.5</v>
      </c>
      <c r="H85" s="5">
        <f>VLOOKUP(A85,实践活动!$A$1:$H$210,8,1)</f>
        <v>0</v>
      </c>
      <c r="I85" s="5">
        <f>VLOOKUP(A85,班级评价!$A$1:$G$210,7,1)</f>
        <v>0</v>
      </c>
      <c r="J85" s="5">
        <f>VLOOKUP(A85,组织加分!$A$1:$H$222,8,1)</f>
        <v>0</v>
      </c>
      <c r="K85" s="5">
        <f>VLOOKUP(A85,其他!$A$1:$H$212,8,1)</f>
        <v>4</v>
      </c>
      <c r="L85" s="5"/>
      <c r="M85" s="5">
        <f t="shared" si="1"/>
        <v>4.5</v>
      </c>
    </row>
    <row r="86" spans="1:13" x14ac:dyDescent="0.25">
      <c r="A86" s="11">
        <v>84</v>
      </c>
      <c r="B86" s="11">
        <v>513</v>
      </c>
      <c r="C86" s="10">
        <v>2016051315</v>
      </c>
      <c r="D86" s="10" t="s">
        <v>96</v>
      </c>
      <c r="E86" s="13">
        <f>VLOOKUP(A86,学习与交流!$A$1:$N$210,14,1)</f>
        <v>0</v>
      </c>
      <c r="F86" s="6">
        <f>VLOOKUP(A86,科技与创新!$A:$N,14,1)</f>
        <v>0</v>
      </c>
      <c r="G86" s="6">
        <f>VLOOKUP(A86,文体活动!$A$1:$N$210,14,1)</f>
        <v>0</v>
      </c>
      <c r="H86" s="5">
        <f>VLOOKUP(A86,实践活动!$A$1:$H$210,8,1)</f>
        <v>0</v>
      </c>
      <c r="I86" s="5">
        <f>VLOOKUP(A86,班级评价!$A$1:$G$210,7,1)</f>
        <v>0</v>
      </c>
      <c r="J86" s="5">
        <f>VLOOKUP(A86,组织加分!$A$1:$H$222,8,1)</f>
        <v>0</v>
      </c>
      <c r="K86" s="5">
        <f>VLOOKUP(A86,其他!$A$1:$H$212,8,1)</f>
        <v>4</v>
      </c>
      <c r="L86" s="5"/>
      <c r="M86" s="5">
        <f t="shared" si="1"/>
        <v>4</v>
      </c>
    </row>
    <row r="87" spans="1:13" x14ac:dyDescent="0.25">
      <c r="A87" s="11">
        <v>85</v>
      </c>
      <c r="B87" s="11">
        <v>513</v>
      </c>
      <c r="C87" s="10">
        <v>2016051316</v>
      </c>
      <c r="D87" s="10" t="s">
        <v>97</v>
      </c>
      <c r="E87" s="13">
        <f>VLOOKUP(A87,学习与交流!$A$1:$N$210,14,1)</f>
        <v>0</v>
      </c>
      <c r="F87" s="6">
        <f>VLOOKUP(A87,科技与创新!$A:$N,14,1)</f>
        <v>0</v>
      </c>
      <c r="G87" s="6">
        <f>VLOOKUP(A87,文体活动!$A$1:$N$210,14,1)</f>
        <v>0</v>
      </c>
      <c r="H87" s="5">
        <f>VLOOKUP(A87,实践活动!$A$1:$H$210,8,1)</f>
        <v>0</v>
      </c>
      <c r="I87" s="5">
        <f>VLOOKUP(A87,班级评价!$A$1:$G$210,7,1)</f>
        <v>0</v>
      </c>
      <c r="J87" s="5">
        <f>VLOOKUP(A87,组织加分!$A$1:$H$222,8,1)</f>
        <v>16</v>
      </c>
      <c r="K87" s="5">
        <f>VLOOKUP(A87,其他!$A$1:$H$212,8,1)</f>
        <v>10</v>
      </c>
      <c r="L87" s="5"/>
      <c r="M87" s="5">
        <f t="shared" si="1"/>
        <v>26</v>
      </c>
    </row>
    <row r="88" spans="1:13" x14ac:dyDescent="0.25">
      <c r="A88" s="11">
        <v>86</v>
      </c>
      <c r="B88" s="11">
        <v>513</v>
      </c>
      <c r="C88" s="10">
        <v>2016051317</v>
      </c>
      <c r="D88" s="10" t="s">
        <v>98</v>
      </c>
      <c r="E88" s="13">
        <f>VLOOKUP(A88,学习与交流!$A$1:$N$210,14,1)</f>
        <v>0</v>
      </c>
      <c r="F88" s="6">
        <f>VLOOKUP(A88,科技与创新!$A:$N,14,1)</f>
        <v>0</v>
      </c>
      <c r="G88" s="6">
        <f>VLOOKUP(A88,文体活动!$A$1:$N$210,14,1)</f>
        <v>0</v>
      </c>
      <c r="H88" s="5">
        <f>VLOOKUP(A88,实践活动!$A$1:$H$210,8,1)</f>
        <v>0</v>
      </c>
      <c r="I88" s="5">
        <f>VLOOKUP(A88,班级评价!$A$1:$G$210,7,1)</f>
        <v>0</v>
      </c>
      <c r="J88" s="5">
        <f>VLOOKUP(A88,组织加分!$A$1:$H$222,8,1)</f>
        <v>6</v>
      </c>
      <c r="K88" s="5">
        <f>VLOOKUP(A88,其他!$A$1:$H$212,8,1)</f>
        <v>4</v>
      </c>
      <c r="L88" s="5"/>
      <c r="M88" s="5">
        <f t="shared" si="1"/>
        <v>10</v>
      </c>
    </row>
    <row r="89" spans="1:13" x14ac:dyDescent="0.25">
      <c r="A89" s="11">
        <v>87</v>
      </c>
      <c r="B89" s="11">
        <v>513</v>
      </c>
      <c r="C89" s="10">
        <v>2016051318</v>
      </c>
      <c r="D89" s="10" t="s">
        <v>99</v>
      </c>
      <c r="E89" s="13">
        <f>VLOOKUP(A89,学习与交流!$A$1:$N$210,14,1)</f>
        <v>0</v>
      </c>
      <c r="F89" s="6">
        <f>VLOOKUP(A89,科技与创新!$A:$N,14,1)</f>
        <v>0</v>
      </c>
      <c r="G89" s="6">
        <f>VLOOKUP(A89,文体活动!$A$1:$N$210,14,1)</f>
        <v>0</v>
      </c>
      <c r="H89" s="5">
        <f>VLOOKUP(A89,实践活动!$A$1:$H$210,8,1)</f>
        <v>0</v>
      </c>
      <c r="I89" s="5">
        <f>VLOOKUP(A89,班级评价!$A$1:$G$210,7,1)</f>
        <v>0</v>
      </c>
      <c r="J89" s="5">
        <f>VLOOKUP(A89,组织加分!$A$1:$H$222,8,1)</f>
        <v>6</v>
      </c>
      <c r="K89" s="5">
        <f>VLOOKUP(A89,其他!$A$1:$H$212,8,1)</f>
        <v>6</v>
      </c>
      <c r="L89" s="5"/>
      <c r="M89" s="5">
        <f t="shared" si="1"/>
        <v>12</v>
      </c>
    </row>
    <row r="90" spans="1:13" x14ac:dyDescent="0.25">
      <c r="A90" s="11">
        <v>88</v>
      </c>
      <c r="B90" s="11">
        <v>513</v>
      </c>
      <c r="C90" s="10">
        <v>2016051319</v>
      </c>
      <c r="D90" s="10" t="s">
        <v>100</v>
      </c>
      <c r="E90" s="13">
        <f>VLOOKUP(A90,学习与交流!$A$1:$N$210,14,1)</f>
        <v>0</v>
      </c>
      <c r="F90" s="6">
        <f>VLOOKUP(A90,科技与创新!$A:$N,14,1)</f>
        <v>0</v>
      </c>
      <c r="G90" s="6">
        <f>VLOOKUP(A90,文体活动!$A$1:$N$210,14,1)</f>
        <v>0</v>
      </c>
      <c r="H90" s="5">
        <f>VLOOKUP(A90,实践活动!$A$1:$H$210,8,1)</f>
        <v>0</v>
      </c>
      <c r="I90" s="5">
        <f>VLOOKUP(A90,班级评价!$A$1:$G$210,7,1)</f>
        <v>0</v>
      </c>
      <c r="J90" s="5">
        <f>VLOOKUP(A90,组织加分!$A$1:$H$222,8,1)</f>
        <v>0</v>
      </c>
      <c r="K90" s="5">
        <f>VLOOKUP(A90,其他!$A$1:$H$212,8,1)</f>
        <v>4</v>
      </c>
      <c r="L90" s="5"/>
      <c r="M90" s="5">
        <f t="shared" si="1"/>
        <v>4</v>
      </c>
    </row>
    <row r="91" spans="1:13" x14ac:dyDescent="0.25">
      <c r="A91" s="11">
        <v>89</v>
      </c>
      <c r="B91" s="11">
        <v>513</v>
      </c>
      <c r="C91" s="10">
        <v>2016051320</v>
      </c>
      <c r="D91" s="10" t="s">
        <v>101</v>
      </c>
      <c r="E91" s="13">
        <f>VLOOKUP(A91,学习与交流!$A$1:$N$210,14,1)</f>
        <v>0</v>
      </c>
      <c r="F91" s="6">
        <f>VLOOKUP(A91,科技与创新!$A:$N,14,1)</f>
        <v>0</v>
      </c>
      <c r="G91" s="6">
        <f>VLOOKUP(A91,文体活动!$A$1:$N$210,14,1)</f>
        <v>0</v>
      </c>
      <c r="H91" s="5">
        <f>VLOOKUP(A91,实践活动!$A$1:$H$210,8,1)</f>
        <v>0</v>
      </c>
      <c r="I91" s="5">
        <f>VLOOKUP(A91,班级评价!$A$1:$G$210,7,1)</f>
        <v>0</v>
      </c>
      <c r="J91" s="5">
        <f>VLOOKUP(A91,组织加分!$A$1:$H$222,8,1)</f>
        <v>6</v>
      </c>
      <c r="K91" s="5">
        <f>VLOOKUP(A91,其他!$A$1:$H$212,8,1)</f>
        <v>6</v>
      </c>
      <c r="L91" s="5"/>
      <c r="M91" s="5">
        <f t="shared" si="1"/>
        <v>12</v>
      </c>
    </row>
    <row r="92" spans="1:13" x14ac:dyDescent="0.25">
      <c r="A92" s="11">
        <v>90</v>
      </c>
      <c r="B92" s="11">
        <v>513</v>
      </c>
      <c r="C92" s="10">
        <v>2016051321</v>
      </c>
      <c r="D92" s="10" t="s">
        <v>102</v>
      </c>
      <c r="E92" s="13">
        <f>VLOOKUP(A92,学习与交流!$A$1:$N$210,14,1)</f>
        <v>0</v>
      </c>
      <c r="F92" s="6">
        <f>VLOOKUP(A92,科技与创新!$A:$N,14,1)</f>
        <v>0</v>
      </c>
      <c r="G92" s="6">
        <f>VLOOKUP(A92,文体活动!$A$1:$N$210,14,1)</f>
        <v>0</v>
      </c>
      <c r="H92" s="5">
        <f>VLOOKUP(A92,实践活动!$A$1:$H$210,8,1)</f>
        <v>0</v>
      </c>
      <c r="I92" s="5">
        <f>VLOOKUP(A92,班级评价!$A$1:$G$210,7,1)</f>
        <v>0</v>
      </c>
      <c r="J92" s="5">
        <f>VLOOKUP(A92,组织加分!$A$1:$H$222,8,1)</f>
        <v>6</v>
      </c>
      <c r="K92" s="5">
        <f>VLOOKUP(A92,其他!$A$1:$H$212,8,1)</f>
        <v>4</v>
      </c>
      <c r="L92" s="5"/>
      <c r="M92" s="5">
        <f t="shared" si="1"/>
        <v>10</v>
      </c>
    </row>
    <row r="93" spans="1:13" x14ac:dyDescent="0.25">
      <c r="A93" s="11">
        <v>91</v>
      </c>
      <c r="B93" s="11">
        <v>513</v>
      </c>
      <c r="C93" s="10">
        <v>2016051322</v>
      </c>
      <c r="D93" s="10" t="s">
        <v>103</v>
      </c>
      <c r="E93" s="13">
        <f>VLOOKUP(A93,学习与交流!$A$1:$N$210,14,1)</f>
        <v>0</v>
      </c>
      <c r="F93" s="6">
        <f>VLOOKUP(A93,科技与创新!$A:$N,14,1)</f>
        <v>0</v>
      </c>
      <c r="G93" s="6">
        <f>VLOOKUP(A93,文体活动!$A$1:$N$210,14,1)</f>
        <v>0</v>
      </c>
      <c r="H93" s="5">
        <f>VLOOKUP(A93,实践活动!$A$1:$H$210,8,1)</f>
        <v>0</v>
      </c>
      <c r="I93" s="5">
        <f>VLOOKUP(A93,班级评价!$A$1:$G$210,7,1)</f>
        <v>0</v>
      </c>
      <c r="J93" s="5">
        <f>VLOOKUP(A93,组织加分!$A$1:$H$222,8,1)</f>
        <v>6</v>
      </c>
      <c r="K93" s="5">
        <f>VLOOKUP(A93,其他!$A$1:$H$212,8,1)</f>
        <v>6</v>
      </c>
      <c r="L93" s="5"/>
      <c r="M93" s="5">
        <f t="shared" si="1"/>
        <v>12</v>
      </c>
    </row>
    <row r="94" spans="1:13" x14ac:dyDescent="0.25">
      <c r="A94" s="11">
        <v>92</v>
      </c>
      <c r="B94" s="11">
        <v>513</v>
      </c>
      <c r="C94" s="10">
        <v>2016051323</v>
      </c>
      <c r="D94" s="10" t="s">
        <v>104</v>
      </c>
      <c r="E94" s="13">
        <f>VLOOKUP(A94,学习与交流!$A$1:$N$210,14,1)</f>
        <v>0</v>
      </c>
      <c r="F94" s="6">
        <f>VLOOKUP(A94,科技与创新!$A:$N,14,1)</f>
        <v>0</v>
      </c>
      <c r="G94" s="6">
        <f>VLOOKUP(A94,文体活动!$A$1:$N$210,14,1)</f>
        <v>0</v>
      </c>
      <c r="H94" s="5">
        <f>VLOOKUP(A94,实践活动!$A$1:$H$210,8,1)</f>
        <v>0</v>
      </c>
      <c r="I94" s="5">
        <f>VLOOKUP(A94,班级评价!$A$1:$G$210,7,1)</f>
        <v>0</v>
      </c>
      <c r="J94" s="5">
        <f>VLOOKUP(A94,组织加分!$A$1:$H$222,8,1)</f>
        <v>0</v>
      </c>
      <c r="K94" s="5">
        <f>VLOOKUP(A94,其他!$A$1:$H$212,8,1)</f>
        <v>4</v>
      </c>
      <c r="L94" s="5"/>
      <c r="M94" s="5">
        <f t="shared" si="1"/>
        <v>4</v>
      </c>
    </row>
    <row r="95" spans="1:13" x14ac:dyDescent="0.25">
      <c r="A95" s="11">
        <v>93</v>
      </c>
      <c r="B95" s="11">
        <v>513</v>
      </c>
      <c r="C95" s="10">
        <v>2016051324</v>
      </c>
      <c r="D95" s="10" t="s">
        <v>105</v>
      </c>
      <c r="E95" s="13">
        <f>VLOOKUP(A95,学习与交流!$A$1:$N$210,14,1)</f>
        <v>0</v>
      </c>
      <c r="F95" s="6">
        <f>VLOOKUP(A95,科技与创新!$A:$N,14,1)</f>
        <v>0</v>
      </c>
      <c r="G95" s="6">
        <f>VLOOKUP(A95,文体活动!$A$1:$N$210,14,1)</f>
        <v>0</v>
      </c>
      <c r="H95" s="5">
        <f>VLOOKUP(A95,实践活动!$A$1:$H$210,8,1)</f>
        <v>0</v>
      </c>
      <c r="I95" s="5">
        <f>VLOOKUP(A95,班级评价!$A$1:$G$210,7,1)</f>
        <v>0</v>
      </c>
      <c r="J95" s="5">
        <f>VLOOKUP(A95,组织加分!$A$1:$H$222,8,1)</f>
        <v>0</v>
      </c>
      <c r="K95" s="5">
        <f>VLOOKUP(A95,其他!$A$1:$H$212,8,1)</f>
        <v>6</v>
      </c>
      <c r="L95" s="5"/>
      <c r="M95" s="5">
        <f t="shared" si="1"/>
        <v>6</v>
      </c>
    </row>
    <row r="96" spans="1:13" x14ac:dyDescent="0.25">
      <c r="A96" s="11">
        <v>94</v>
      </c>
      <c r="B96" s="11">
        <v>513</v>
      </c>
      <c r="C96" s="10">
        <v>2016051325</v>
      </c>
      <c r="D96" s="10" t="s">
        <v>106</v>
      </c>
      <c r="E96" s="13">
        <f>VLOOKUP(A96,学习与交流!$A$1:$N$210,14,1)</f>
        <v>0</v>
      </c>
      <c r="F96" s="6">
        <f>VLOOKUP(A96,科技与创新!$A:$N,14,1)</f>
        <v>0</v>
      </c>
      <c r="G96" s="6">
        <f>VLOOKUP(A96,文体活动!$A$1:$N$210,14,1)</f>
        <v>0</v>
      </c>
      <c r="H96" s="5">
        <f>VLOOKUP(A96,实践活动!$A$1:$H$210,8,1)</f>
        <v>0</v>
      </c>
      <c r="I96" s="5">
        <f>VLOOKUP(A96,班级评价!$A$1:$G$210,7,1)</f>
        <v>0</v>
      </c>
      <c r="J96" s="5">
        <f>VLOOKUP(A96,组织加分!$A$1:$H$222,8,1)</f>
        <v>0</v>
      </c>
      <c r="K96" s="5">
        <f>VLOOKUP(A96,其他!$A$1:$H$212,8,1)</f>
        <v>6</v>
      </c>
      <c r="L96" s="5"/>
      <c r="M96" s="5">
        <f t="shared" si="1"/>
        <v>6</v>
      </c>
    </row>
    <row r="97" spans="1:13" x14ac:dyDescent="0.25">
      <c r="A97" s="11">
        <v>95</v>
      </c>
      <c r="B97" s="11">
        <v>513</v>
      </c>
      <c r="C97" s="10">
        <v>2016051326</v>
      </c>
      <c r="D97" s="10" t="s">
        <v>107</v>
      </c>
      <c r="E97" s="13">
        <f>VLOOKUP(A97,学习与交流!$A$1:$N$210,14,1)</f>
        <v>0</v>
      </c>
      <c r="F97" s="6">
        <f>VLOOKUP(A97,科技与创新!$A:$N,14,1)</f>
        <v>0</v>
      </c>
      <c r="G97" s="6">
        <f>VLOOKUP(A97,文体活动!$A$1:$N$210,14,1)</f>
        <v>0</v>
      </c>
      <c r="H97" s="5">
        <f>VLOOKUP(A97,实践活动!$A$1:$H$210,8,1)</f>
        <v>0</v>
      </c>
      <c r="I97" s="5">
        <f>VLOOKUP(A97,班级评价!$A$1:$G$210,7,1)</f>
        <v>0</v>
      </c>
      <c r="J97" s="5">
        <f>VLOOKUP(A97,组织加分!$A$1:$H$222,8,1)</f>
        <v>25</v>
      </c>
      <c r="K97" s="5">
        <f>VLOOKUP(A97,其他!$A$1:$H$212,8,1)</f>
        <v>4</v>
      </c>
      <c r="L97" s="5"/>
      <c r="M97" s="5">
        <f t="shared" si="1"/>
        <v>29</v>
      </c>
    </row>
    <row r="98" spans="1:13" x14ac:dyDescent="0.25">
      <c r="A98" s="11">
        <v>96</v>
      </c>
      <c r="B98" s="11">
        <v>513</v>
      </c>
      <c r="C98" s="10">
        <v>2016051327</v>
      </c>
      <c r="D98" s="10" t="s">
        <v>108</v>
      </c>
      <c r="E98" s="13">
        <f>VLOOKUP(A98,学习与交流!$A$1:$N$210,14,1)</f>
        <v>0</v>
      </c>
      <c r="F98" s="6">
        <f>VLOOKUP(A98,科技与创新!$A:$N,14,1)</f>
        <v>0</v>
      </c>
      <c r="G98" s="6">
        <f>VLOOKUP(A98,文体活动!$A$1:$N$210,14,1)</f>
        <v>0</v>
      </c>
      <c r="H98" s="5">
        <f>VLOOKUP(A98,实践活动!$A$1:$H$210,8,1)</f>
        <v>0</v>
      </c>
      <c r="I98" s="5">
        <f>VLOOKUP(A98,班级评价!$A$1:$G$210,7,1)</f>
        <v>0</v>
      </c>
      <c r="J98" s="5">
        <f>VLOOKUP(A98,组织加分!$A$1:$H$222,8,1)</f>
        <v>0</v>
      </c>
      <c r="K98" s="5">
        <f>VLOOKUP(A98,其他!$A$1:$H$212,8,1)</f>
        <v>4</v>
      </c>
      <c r="L98" s="5"/>
      <c r="M98" s="5">
        <f t="shared" si="1"/>
        <v>4</v>
      </c>
    </row>
    <row r="99" spans="1:13" x14ac:dyDescent="0.25">
      <c r="A99" s="11">
        <v>97</v>
      </c>
      <c r="B99" s="11">
        <v>513</v>
      </c>
      <c r="C99" s="10">
        <v>2016051328</v>
      </c>
      <c r="D99" s="10" t="s">
        <v>109</v>
      </c>
      <c r="E99" s="13">
        <f>VLOOKUP(A99,学习与交流!$A$1:$N$210,14,1)</f>
        <v>0</v>
      </c>
      <c r="F99" s="6">
        <f>VLOOKUP(A99,科技与创新!$A:$N,14,1)</f>
        <v>0</v>
      </c>
      <c r="G99" s="6">
        <f>VLOOKUP(A99,文体活动!$A$1:$N$210,14,1)</f>
        <v>0</v>
      </c>
      <c r="H99" s="5">
        <f>VLOOKUP(A99,实践活动!$A$1:$H$210,8,1)</f>
        <v>0</v>
      </c>
      <c r="I99" s="5">
        <f>VLOOKUP(A99,班级评价!$A$1:$G$210,7,1)</f>
        <v>0</v>
      </c>
      <c r="J99" s="5">
        <f>VLOOKUP(A99,组织加分!$A$1:$H$222,8,1)</f>
        <v>0</v>
      </c>
      <c r="K99" s="5">
        <f>VLOOKUP(A99,其他!$A$1:$H$212,8,1)</f>
        <v>4</v>
      </c>
      <c r="L99" s="5"/>
      <c r="M99" s="5">
        <f t="shared" si="1"/>
        <v>4</v>
      </c>
    </row>
    <row r="100" spans="1:13" x14ac:dyDescent="0.25">
      <c r="A100" s="11">
        <v>98</v>
      </c>
      <c r="B100" s="11">
        <v>513</v>
      </c>
      <c r="C100" s="10">
        <v>2016051329</v>
      </c>
      <c r="D100" s="10" t="s">
        <v>110</v>
      </c>
      <c r="E100" s="13">
        <f>VLOOKUP(A100,学习与交流!$A$1:$N$210,14,1)</f>
        <v>0</v>
      </c>
      <c r="F100" s="6">
        <f>VLOOKUP(A100,科技与创新!$A:$N,14,1)</f>
        <v>0</v>
      </c>
      <c r="G100" s="6">
        <f>VLOOKUP(A100,文体活动!$A$1:$N$210,14,1)</f>
        <v>0</v>
      </c>
      <c r="H100" s="5">
        <f>VLOOKUP(A100,实践活动!$A$1:$H$210,8,1)</f>
        <v>0</v>
      </c>
      <c r="I100" s="5">
        <f>VLOOKUP(A100,班级评价!$A$1:$G$210,7,1)</f>
        <v>0</v>
      </c>
      <c r="J100" s="5">
        <f>VLOOKUP(A100,组织加分!$A$1:$H$222,8,1)</f>
        <v>0</v>
      </c>
      <c r="K100" s="5">
        <f>VLOOKUP(A100,其他!$A$1:$H$212,8,1)</f>
        <v>4</v>
      </c>
      <c r="L100" s="5"/>
      <c r="M100" s="5">
        <f t="shared" si="1"/>
        <v>4</v>
      </c>
    </row>
    <row r="101" spans="1:13" x14ac:dyDescent="0.25">
      <c r="A101" s="11">
        <v>99</v>
      </c>
      <c r="B101" s="11">
        <v>513</v>
      </c>
      <c r="C101" s="10">
        <v>2016051330</v>
      </c>
      <c r="D101" s="10" t="s">
        <v>111</v>
      </c>
      <c r="E101" s="13">
        <f>VLOOKUP(A101,学习与交流!$A$1:$N$210,14,1)</f>
        <v>0</v>
      </c>
      <c r="F101" s="6">
        <f>VLOOKUP(A101,科技与创新!$A:$N,14,1)</f>
        <v>0</v>
      </c>
      <c r="G101" s="6">
        <f>VLOOKUP(A101,文体活动!$A$1:$N$210,14,1)</f>
        <v>0</v>
      </c>
      <c r="H101" s="5">
        <f>VLOOKUP(A101,实践活动!$A$1:$H$210,8,1)</f>
        <v>0</v>
      </c>
      <c r="I101" s="5">
        <f>VLOOKUP(A101,班级评价!$A$1:$G$210,7,1)</f>
        <v>0</v>
      </c>
      <c r="J101" s="5">
        <f>VLOOKUP(A101,组织加分!$A$1:$H$222,8,1)</f>
        <v>0</v>
      </c>
      <c r="K101" s="5">
        <f>VLOOKUP(A101,其他!$A$1:$H$212,8,1)</f>
        <v>6</v>
      </c>
      <c r="L101" s="5"/>
      <c r="M101" s="5">
        <f t="shared" si="1"/>
        <v>6</v>
      </c>
    </row>
    <row r="102" spans="1:13" x14ac:dyDescent="0.25">
      <c r="A102" s="11">
        <v>100</v>
      </c>
      <c r="B102" s="11">
        <v>513</v>
      </c>
      <c r="C102" s="10">
        <v>2016101505</v>
      </c>
      <c r="D102" s="10" t="s">
        <v>112</v>
      </c>
      <c r="E102" s="13">
        <f>VLOOKUP(A102,学习与交流!$A$1:$N$210,14,1)</f>
        <v>0</v>
      </c>
      <c r="F102" s="6">
        <f>VLOOKUP(A102,科技与创新!$A:$N,14,1)</f>
        <v>0</v>
      </c>
      <c r="G102" s="6">
        <f>VLOOKUP(A102,文体活动!$A$1:$N$210,14,1)</f>
        <v>0</v>
      </c>
      <c r="H102" s="5">
        <f>VLOOKUP(A102,实践活动!$A$1:$H$210,8,1)</f>
        <v>0</v>
      </c>
      <c r="I102" s="5">
        <f>VLOOKUP(A102,班级评价!$A$1:$G$210,7,1)</f>
        <v>0</v>
      </c>
      <c r="J102" s="5">
        <f>VLOOKUP(A102,组织加分!$A$1:$H$222,8,1)</f>
        <v>0</v>
      </c>
      <c r="K102" s="5">
        <f>VLOOKUP(A102,其他!$A$1:$H$212,8,1)</f>
        <v>6</v>
      </c>
      <c r="L102" s="5"/>
      <c r="M102" s="5">
        <f t="shared" si="1"/>
        <v>6</v>
      </c>
    </row>
    <row r="103" spans="1:13" x14ac:dyDescent="0.25">
      <c r="A103" s="11">
        <v>101</v>
      </c>
      <c r="B103" s="11">
        <v>513</v>
      </c>
      <c r="C103" s="10">
        <v>2016101304</v>
      </c>
      <c r="D103" s="10" t="s">
        <v>113</v>
      </c>
      <c r="E103" s="13">
        <f>VLOOKUP(A103,学习与交流!$A$1:$N$210,14,1)</f>
        <v>0</v>
      </c>
      <c r="F103" s="6">
        <f>VLOOKUP(A103,科技与创新!$A:$N,14,1)</f>
        <v>0</v>
      </c>
      <c r="G103" s="6">
        <f>VLOOKUP(A103,文体活动!$A$1:$N$210,14,1)</f>
        <v>0</v>
      </c>
      <c r="H103" s="5">
        <f>VLOOKUP(A103,实践活动!$A$1:$H$210,8,1)</f>
        <v>0</v>
      </c>
      <c r="I103" s="5">
        <f>VLOOKUP(A103,班级评价!$A$1:$G$210,7,1)</f>
        <v>0</v>
      </c>
      <c r="J103" s="5">
        <f>VLOOKUP(A103,组织加分!$A$1:$H$222,8,1)</f>
        <v>0</v>
      </c>
      <c r="K103" s="5">
        <f>VLOOKUP(A103,其他!$A$1:$H$212,8,1)</f>
        <v>6</v>
      </c>
      <c r="L103" s="5"/>
      <c r="M103" s="5">
        <f t="shared" si="1"/>
        <v>6</v>
      </c>
    </row>
    <row r="104" spans="1:13" x14ac:dyDescent="0.25">
      <c r="A104" s="11">
        <v>102</v>
      </c>
      <c r="B104" s="11">
        <v>513</v>
      </c>
      <c r="C104" s="10">
        <v>2016105130</v>
      </c>
      <c r="D104" s="10" t="s">
        <v>114</v>
      </c>
      <c r="E104" s="13">
        <f>VLOOKUP(A104,学习与交流!$A$1:$N$210,14,1)</f>
        <v>0</v>
      </c>
      <c r="F104" s="6">
        <f>VLOOKUP(A104,科技与创新!$A:$N,14,1)</f>
        <v>0</v>
      </c>
      <c r="G104" s="6">
        <f>VLOOKUP(A104,文体活动!$A$1:$N$210,14,1)</f>
        <v>1</v>
      </c>
      <c r="H104" s="5">
        <f>VLOOKUP(A104,实践活动!$A$1:$H$210,8,1)</f>
        <v>0</v>
      </c>
      <c r="I104" s="5">
        <f>VLOOKUP(A104,班级评价!$A$1:$G$210,7,1)</f>
        <v>0</v>
      </c>
      <c r="J104" s="5">
        <f>VLOOKUP(A104,组织加分!$A$1:$H$222,8,1)</f>
        <v>6</v>
      </c>
      <c r="K104" s="5">
        <f>VLOOKUP(A104,其他!$A$1:$H$212,8,1)</f>
        <v>10</v>
      </c>
      <c r="L104" s="5"/>
      <c r="M104" s="5">
        <f t="shared" si="1"/>
        <v>17</v>
      </c>
    </row>
    <row r="105" spans="1:13" x14ac:dyDescent="0.25">
      <c r="A105" s="11">
        <v>103</v>
      </c>
      <c r="B105" s="11">
        <v>513</v>
      </c>
      <c r="C105" s="10">
        <v>2015051302</v>
      </c>
      <c r="D105" s="10" t="s">
        <v>115</v>
      </c>
      <c r="E105" s="13">
        <f>VLOOKUP(A105,学习与交流!$A$1:$N$210,14,1)</f>
        <v>0</v>
      </c>
      <c r="F105" s="6">
        <f>VLOOKUP(A105,科技与创新!$A:$N,14,1)</f>
        <v>0</v>
      </c>
      <c r="G105" s="6">
        <f>VLOOKUP(A105,文体活动!$A$1:$N$210,14,1)</f>
        <v>0</v>
      </c>
      <c r="H105" s="5">
        <f>VLOOKUP(A105,实践活动!$A$1:$H$210,8,1)</f>
        <v>0</v>
      </c>
      <c r="I105" s="5">
        <f>VLOOKUP(A105,班级评价!$A$1:$G$210,7,1)</f>
        <v>0</v>
      </c>
      <c r="J105" s="5">
        <f>VLOOKUP(A105,组织加分!$A$1:$H$222,8,1)</f>
        <v>0</v>
      </c>
      <c r="K105" s="5">
        <f>VLOOKUP(A105,其他!$A$1:$H$212,8,1)</f>
        <v>4</v>
      </c>
      <c r="L105" s="5"/>
      <c r="M105" s="5">
        <f t="shared" si="1"/>
        <v>4</v>
      </c>
    </row>
    <row r="106" spans="1:13" x14ac:dyDescent="0.25">
      <c r="A106" s="51">
        <v>104</v>
      </c>
      <c r="B106" s="10">
        <v>513</v>
      </c>
      <c r="C106" s="10">
        <v>2015051306</v>
      </c>
      <c r="D106" s="10" t="s">
        <v>116</v>
      </c>
      <c r="E106" s="13">
        <f>VLOOKUP(A106,学习与交流!$A$1:$N$210,14,1)</f>
        <v>0</v>
      </c>
      <c r="F106" s="6">
        <f>VLOOKUP(A106,科技与创新!$A:$N,14,1)</f>
        <v>0</v>
      </c>
      <c r="G106" s="6">
        <f>VLOOKUP(A106,文体活动!$A$1:$N$210,14,1)</f>
        <v>0</v>
      </c>
      <c r="H106" s="5">
        <f>VLOOKUP(A106,实践活动!$A$1:$H$210,8,1)</f>
        <v>0</v>
      </c>
      <c r="I106" s="5">
        <f>VLOOKUP(A106,班级评价!$A$1:$G$210,7,1)</f>
        <v>0</v>
      </c>
      <c r="J106" s="5">
        <f>VLOOKUP(A106,组织加分!$A$1:$H$222,8,1)</f>
        <v>0</v>
      </c>
      <c r="K106" s="5">
        <f>VLOOKUP(A106,其他!$A$1:$H$212,8,1)</f>
        <v>4</v>
      </c>
      <c r="L106" s="5"/>
      <c r="M106" s="5">
        <f t="shared" si="1"/>
        <v>4</v>
      </c>
    </row>
    <row r="107" spans="1:13" x14ac:dyDescent="0.25">
      <c r="A107" s="51">
        <v>105</v>
      </c>
      <c r="B107" s="10">
        <v>513</v>
      </c>
      <c r="C107" s="10">
        <v>2014051306</v>
      </c>
      <c r="D107" s="10" t="s">
        <v>117</v>
      </c>
      <c r="E107" s="13">
        <f>VLOOKUP(A107,学习与交流!$A$1:$N$210,14,1)</f>
        <v>0</v>
      </c>
      <c r="F107" s="6">
        <f>VLOOKUP(A107,科技与创新!$A:$N,14,1)</f>
        <v>0</v>
      </c>
      <c r="G107" s="6">
        <f>VLOOKUP(A107,文体活动!$A$1:$N$210,14,1)</f>
        <v>0</v>
      </c>
      <c r="H107" s="5">
        <f>VLOOKUP(A107,实践活动!$A$1:$H$210,8,1)</f>
        <v>0</v>
      </c>
      <c r="I107" s="5">
        <f>VLOOKUP(A107,班级评价!$A$1:$G$210,7,1)</f>
        <v>0</v>
      </c>
      <c r="J107" s="5">
        <f>VLOOKUP(A107,组织加分!$A$1:$H$222,8,1)</f>
        <v>0</v>
      </c>
      <c r="K107" s="5">
        <f>VLOOKUP(A107,其他!$A$1:$H$212,8,1)</f>
        <v>4</v>
      </c>
      <c r="L107" s="5"/>
      <c r="M107" s="5">
        <f t="shared" si="1"/>
        <v>4</v>
      </c>
    </row>
    <row r="108" spans="1:13" x14ac:dyDescent="0.25">
      <c r="A108" s="51">
        <v>106</v>
      </c>
      <c r="B108" s="11">
        <v>514</v>
      </c>
      <c r="C108" s="12">
        <v>2016051401</v>
      </c>
      <c r="D108" s="12" t="s">
        <v>118</v>
      </c>
      <c r="E108" s="13">
        <f>VLOOKUP(A108,学习与交流!$A$1:$N$210,14,1)</f>
        <v>0</v>
      </c>
      <c r="F108" s="6">
        <f>VLOOKUP(A108,科技与创新!$A:$N,14,1)</f>
        <v>0</v>
      </c>
      <c r="G108" s="6">
        <f>VLOOKUP(A108,文体活动!$A$1:$N$210,14,1)</f>
        <v>0</v>
      </c>
      <c r="H108" s="5">
        <f>VLOOKUP(A108,实践活动!$A$1:$H$210,8,1)</f>
        <v>0</v>
      </c>
      <c r="I108" s="5">
        <f>VLOOKUP(A108,班级评价!$A$1:$G$210,7,1)</f>
        <v>0</v>
      </c>
      <c r="J108" s="5">
        <f>VLOOKUP(A108,组织加分!$A$1:$H$222,8,1)</f>
        <v>0</v>
      </c>
      <c r="K108" s="5">
        <f>VLOOKUP(A108,其他!$A$1:$H$212,8,1)</f>
        <v>6</v>
      </c>
      <c r="L108" s="5"/>
      <c r="M108" s="5">
        <f t="shared" si="1"/>
        <v>6</v>
      </c>
    </row>
    <row r="109" spans="1:13" x14ac:dyDescent="0.25">
      <c r="A109" s="51">
        <v>107</v>
      </c>
      <c r="B109" s="11">
        <v>514</v>
      </c>
      <c r="C109" s="12">
        <v>2016051402</v>
      </c>
      <c r="D109" s="12" t="s">
        <v>119</v>
      </c>
      <c r="E109" s="13">
        <f>VLOOKUP(A109,学习与交流!$A$1:$N$210,14,1)</f>
        <v>0</v>
      </c>
      <c r="F109" s="6">
        <f>VLOOKUP(A109,科技与创新!$A:$N,14,1)</f>
        <v>0</v>
      </c>
      <c r="G109" s="6">
        <f>VLOOKUP(A109,文体活动!$A$1:$N$210,14,1)</f>
        <v>0</v>
      </c>
      <c r="H109" s="5">
        <f>VLOOKUP(A109,实践活动!$A$1:$H$210,8,1)</f>
        <v>0</v>
      </c>
      <c r="I109" s="5">
        <f>VLOOKUP(A109,班级评价!$A$1:$G$210,7,1)</f>
        <v>0</v>
      </c>
      <c r="J109" s="5">
        <f>VLOOKUP(A109,组织加分!$A$1:$H$222,8,1)</f>
        <v>6</v>
      </c>
      <c r="K109" s="5">
        <f>VLOOKUP(A109,其他!$A$1:$H$212,8,1)</f>
        <v>4</v>
      </c>
      <c r="L109" s="5"/>
      <c r="M109" s="5">
        <f t="shared" si="1"/>
        <v>10</v>
      </c>
    </row>
    <row r="110" spans="1:13" x14ac:dyDescent="0.25">
      <c r="A110" s="51">
        <v>108</v>
      </c>
      <c r="B110" s="11">
        <v>514</v>
      </c>
      <c r="C110" s="12">
        <v>2016051403</v>
      </c>
      <c r="D110" s="12" t="s">
        <v>120</v>
      </c>
      <c r="E110" s="13">
        <f>VLOOKUP(A110,学习与交流!$A$1:$N$210,14,1)</f>
        <v>0</v>
      </c>
      <c r="F110" s="6">
        <f>VLOOKUP(A110,科技与创新!$A:$N,14,1)</f>
        <v>0</v>
      </c>
      <c r="G110" s="6">
        <f>VLOOKUP(A110,文体活动!$A$1:$N$210,14,1)</f>
        <v>0</v>
      </c>
      <c r="H110" s="5">
        <f>VLOOKUP(A110,实践活动!$A$1:$H$210,8,1)</f>
        <v>0</v>
      </c>
      <c r="I110" s="5">
        <f>VLOOKUP(A110,班级评价!$A$1:$G$210,7,1)</f>
        <v>0</v>
      </c>
      <c r="J110" s="5">
        <f>VLOOKUP(A110,组织加分!$A$1:$H$222,8,1)</f>
        <v>0</v>
      </c>
      <c r="K110" s="5">
        <f>VLOOKUP(A110,其他!$A$1:$H$212,8,1)</f>
        <v>4</v>
      </c>
      <c r="L110" s="5"/>
      <c r="M110" s="5">
        <f t="shared" si="1"/>
        <v>4</v>
      </c>
    </row>
    <row r="111" spans="1:13" x14ac:dyDescent="0.25">
      <c r="A111" s="51">
        <v>109</v>
      </c>
      <c r="B111" s="11">
        <v>514</v>
      </c>
      <c r="C111" s="12">
        <v>2016051404</v>
      </c>
      <c r="D111" s="12" t="s">
        <v>121</v>
      </c>
      <c r="E111" s="13">
        <f>VLOOKUP(A111,学习与交流!$A$1:$N$210,14,1)</f>
        <v>0</v>
      </c>
      <c r="F111" s="6">
        <f>VLOOKUP(A111,科技与创新!$A:$N,14,1)</f>
        <v>0</v>
      </c>
      <c r="G111" s="6">
        <f>VLOOKUP(A111,文体活动!$A$1:$N$210,14,1)</f>
        <v>0</v>
      </c>
      <c r="H111" s="5">
        <f>VLOOKUP(A111,实践活动!$A$1:$H$210,8,1)</f>
        <v>0</v>
      </c>
      <c r="I111" s="5">
        <f>VLOOKUP(A111,班级评价!$A$1:$G$210,7,1)</f>
        <v>0</v>
      </c>
      <c r="J111" s="5">
        <f>VLOOKUP(A111,组织加分!$A$1:$H$222,8,1)</f>
        <v>0</v>
      </c>
      <c r="K111" s="5">
        <f>VLOOKUP(A111,其他!$A$1:$H$212,8,1)</f>
        <v>4</v>
      </c>
      <c r="L111" s="5"/>
      <c r="M111" s="5">
        <f t="shared" si="1"/>
        <v>4</v>
      </c>
    </row>
    <row r="112" spans="1:13" x14ac:dyDescent="0.25">
      <c r="A112" s="51">
        <v>110</v>
      </c>
      <c r="B112" s="11">
        <v>514</v>
      </c>
      <c r="C112" s="12">
        <v>2016051405</v>
      </c>
      <c r="D112" s="12" t="s">
        <v>122</v>
      </c>
      <c r="E112" s="13">
        <f>VLOOKUP(A112,学习与交流!$A$1:$N$210,14,1)</f>
        <v>0</v>
      </c>
      <c r="F112" s="6">
        <f>VLOOKUP(A112,科技与创新!$A:$N,14,1)</f>
        <v>0</v>
      </c>
      <c r="G112" s="6">
        <f>VLOOKUP(A112,文体活动!$A$1:$N$210,14,1)</f>
        <v>0</v>
      </c>
      <c r="H112" s="5">
        <f>VLOOKUP(A112,实践活动!$A$1:$H$210,8,1)</f>
        <v>0</v>
      </c>
      <c r="I112" s="5">
        <f>VLOOKUP(A112,班级评价!$A$1:$G$210,7,1)</f>
        <v>0</v>
      </c>
      <c r="J112" s="5">
        <f>VLOOKUP(A112,组织加分!$A$1:$H$222,8,1)</f>
        <v>0</v>
      </c>
      <c r="K112" s="5">
        <f>VLOOKUP(A112,其他!$A$1:$H$212,8,1)</f>
        <v>4</v>
      </c>
      <c r="L112" s="5"/>
      <c r="M112" s="5">
        <f t="shared" si="1"/>
        <v>4</v>
      </c>
    </row>
    <row r="113" spans="1:13" x14ac:dyDescent="0.25">
      <c r="A113" s="51">
        <v>111</v>
      </c>
      <c r="B113" s="11">
        <v>514</v>
      </c>
      <c r="C113" s="12">
        <v>2016051406</v>
      </c>
      <c r="D113" s="12" t="s">
        <v>123</v>
      </c>
      <c r="E113" s="13">
        <f>VLOOKUP(A113,学习与交流!$A$1:$N$210,14,1)</f>
        <v>0</v>
      </c>
      <c r="F113" s="6">
        <f>VLOOKUP(A113,科技与创新!$A:$N,14,1)</f>
        <v>0</v>
      </c>
      <c r="G113" s="6">
        <f>VLOOKUP(A113,文体活动!$A$1:$N$210,14,1)</f>
        <v>0</v>
      </c>
      <c r="H113" s="5">
        <f>VLOOKUP(A113,实践活动!$A$1:$H$210,8,1)</f>
        <v>0</v>
      </c>
      <c r="I113" s="5">
        <f>VLOOKUP(A113,班级评价!$A$1:$G$210,7,1)</f>
        <v>0</v>
      </c>
      <c r="J113" s="5">
        <f>VLOOKUP(A113,组织加分!$A$1:$H$222,8,1)</f>
        <v>0</v>
      </c>
      <c r="K113" s="5">
        <f>VLOOKUP(A113,其他!$A$1:$H$212,8,1)</f>
        <v>4</v>
      </c>
      <c r="L113" s="5"/>
      <c r="M113" s="5">
        <f t="shared" si="1"/>
        <v>4</v>
      </c>
    </row>
    <row r="114" spans="1:13" x14ac:dyDescent="0.25">
      <c r="A114" s="51">
        <v>112</v>
      </c>
      <c r="B114" s="11">
        <v>514</v>
      </c>
      <c r="C114" s="12">
        <v>2016051407</v>
      </c>
      <c r="D114" s="12" t="s">
        <v>124</v>
      </c>
      <c r="E114" s="13">
        <f>VLOOKUP(A114,学习与交流!$A$1:$N$210,14,1)</f>
        <v>0</v>
      </c>
      <c r="F114" s="6">
        <f>VLOOKUP(A114,科技与创新!$A:$N,14,1)</f>
        <v>0</v>
      </c>
      <c r="G114" s="6">
        <f>VLOOKUP(A114,文体活动!$A$1:$N$210,14,1)</f>
        <v>0</v>
      </c>
      <c r="H114" s="5">
        <f>VLOOKUP(A114,实践活动!$A$1:$H$210,8,1)</f>
        <v>0</v>
      </c>
      <c r="I114" s="5">
        <f>VLOOKUP(A114,班级评价!$A$1:$G$210,7,1)</f>
        <v>0</v>
      </c>
      <c r="J114" s="5">
        <f>VLOOKUP(A114,组织加分!$A$1:$H$222,8,1)</f>
        <v>6</v>
      </c>
      <c r="K114" s="5">
        <f>VLOOKUP(A114,其他!$A$1:$H$212,8,1)</f>
        <v>6</v>
      </c>
      <c r="L114" s="5"/>
      <c r="M114" s="5">
        <f t="shared" si="1"/>
        <v>12</v>
      </c>
    </row>
    <row r="115" spans="1:13" x14ac:dyDescent="0.25">
      <c r="A115" s="51">
        <v>113</v>
      </c>
      <c r="B115" s="11">
        <v>514</v>
      </c>
      <c r="C115" s="12">
        <v>2016051408</v>
      </c>
      <c r="D115" s="12" t="s">
        <v>125</v>
      </c>
      <c r="E115" s="13">
        <f>VLOOKUP(A115,学习与交流!$A$1:$N$210,14,1)</f>
        <v>0</v>
      </c>
      <c r="F115" s="6">
        <f>VLOOKUP(A115,科技与创新!$A:$N,14,1)</f>
        <v>0</v>
      </c>
      <c r="G115" s="6">
        <f>VLOOKUP(A115,文体活动!$A$1:$N$210,14,1)</f>
        <v>0</v>
      </c>
      <c r="H115" s="5">
        <f>VLOOKUP(A115,实践活动!$A$1:$H$210,8,1)</f>
        <v>0</v>
      </c>
      <c r="I115" s="5">
        <f>VLOOKUP(A115,班级评价!$A$1:$G$210,7,1)</f>
        <v>0</v>
      </c>
      <c r="J115" s="5">
        <f>VLOOKUP(A115,组织加分!$A$1:$H$222,8,1)</f>
        <v>0</v>
      </c>
      <c r="K115" s="5">
        <f>VLOOKUP(A115,其他!$A$1:$H$212,8,1)</f>
        <v>0</v>
      </c>
      <c r="L115" s="5"/>
      <c r="M115" s="5" t="str">
        <f t="shared" si="1"/>
        <v/>
      </c>
    </row>
    <row r="116" spans="1:13" x14ac:dyDescent="0.25">
      <c r="A116" s="51">
        <v>114</v>
      </c>
      <c r="B116" s="11">
        <v>514</v>
      </c>
      <c r="C116" s="12">
        <v>2016051409</v>
      </c>
      <c r="D116" s="12" t="s">
        <v>126</v>
      </c>
      <c r="E116" s="13">
        <f>VLOOKUP(A116,学习与交流!$A$1:$N$210,14,1)</f>
        <v>0</v>
      </c>
      <c r="F116" s="6">
        <f>VLOOKUP(A116,科技与创新!$A:$N,14,1)</f>
        <v>0</v>
      </c>
      <c r="G116" s="6">
        <f>VLOOKUP(A116,文体活动!$A$1:$N$210,14,1)</f>
        <v>0</v>
      </c>
      <c r="H116" s="5">
        <f>VLOOKUP(A116,实践活动!$A$1:$H$210,8,1)</f>
        <v>0</v>
      </c>
      <c r="I116" s="5">
        <f>VLOOKUP(A116,班级评价!$A$1:$G$210,7,1)</f>
        <v>0</v>
      </c>
      <c r="J116" s="5">
        <f>VLOOKUP(A116,组织加分!$A$1:$H$222,8,1)</f>
        <v>6</v>
      </c>
      <c r="K116" s="5">
        <f>VLOOKUP(A116,其他!$A$1:$H$212,8,1)</f>
        <v>4</v>
      </c>
      <c r="L116" s="5"/>
      <c r="M116" s="5">
        <f t="shared" si="1"/>
        <v>10</v>
      </c>
    </row>
    <row r="117" spans="1:13" x14ac:dyDescent="0.25">
      <c r="A117" s="51">
        <v>115</v>
      </c>
      <c r="B117" s="11">
        <v>514</v>
      </c>
      <c r="C117" s="12">
        <v>2016051410</v>
      </c>
      <c r="D117" s="12" t="s">
        <v>127</v>
      </c>
      <c r="E117" s="13">
        <f>VLOOKUP(A117,学习与交流!$A$1:$N$210,14,1)</f>
        <v>0</v>
      </c>
      <c r="F117" s="6">
        <f>VLOOKUP(A117,科技与创新!$A:$N,14,1)</f>
        <v>0</v>
      </c>
      <c r="G117" s="6">
        <f>VLOOKUP(A117,文体活动!$A$1:$N$210,14,1)</f>
        <v>0</v>
      </c>
      <c r="H117" s="5">
        <f>VLOOKUP(A117,实践活动!$A$1:$H$210,8,1)</f>
        <v>0</v>
      </c>
      <c r="I117" s="5">
        <f>VLOOKUP(A117,班级评价!$A$1:$G$210,7,1)</f>
        <v>0</v>
      </c>
      <c r="J117" s="5">
        <f>VLOOKUP(A117,组织加分!$A$1:$H$222,8,1)</f>
        <v>0</v>
      </c>
      <c r="K117" s="5">
        <f>VLOOKUP(A117,其他!$A$1:$H$212,8,1)</f>
        <v>4</v>
      </c>
      <c r="L117" s="5"/>
      <c r="M117" s="5">
        <f t="shared" si="1"/>
        <v>4</v>
      </c>
    </row>
    <row r="118" spans="1:13" x14ac:dyDescent="0.25">
      <c r="A118" s="51">
        <v>116</v>
      </c>
      <c r="B118" s="11">
        <v>514</v>
      </c>
      <c r="C118" s="12">
        <v>2016051411</v>
      </c>
      <c r="D118" s="12" t="s">
        <v>128</v>
      </c>
      <c r="E118" s="13">
        <f>VLOOKUP(A118,学习与交流!$A$1:$N$210,14,1)</f>
        <v>0</v>
      </c>
      <c r="F118" s="6">
        <f>VLOOKUP(A118,科技与创新!$A:$N,14,1)</f>
        <v>0</v>
      </c>
      <c r="G118" s="6">
        <f>VLOOKUP(A118,文体活动!$A$1:$N$210,14,1)</f>
        <v>0</v>
      </c>
      <c r="H118" s="5">
        <f>VLOOKUP(A118,实践活动!$A$1:$H$210,8,1)</f>
        <v>0</v>
      </c>
      <c r="I118" s="5">
        <f>VLOOKUP(A118,班级评价!$A$1:$G$210,7,1)</f>
        <v>0</v>
      </c>
      <c r="J118" s="5">
        <f>VLOOKUP(A118,组织加分!$A$1:$H$222,8,1)</f>
        <v>16</v>
      </c>
      <c r="K118" s="5">
        <f>VLOOKUP(A118,其他!$A$1:$H$212,8,1)</f>
        <v>6</v>
      </c>
      <c r="L118" s="5"/>
      <c r="M118" s="5">
        <f t="shared" si="1"/>
        <v>22</v>
      </c>
    </row>
    <row r="119" spans="1:13" x14ac:dyDescent="0.25">
      <c r="A119" s="51">
        <v>117</v>
      </c>
      <c r="B119" s="11">
        <v>514</v>
      </c>
      <c r="C119" s="12">
        <v>2016051412</v>
      </c>
      <c r="D119" s="12" t="s">
        <v>129</v>
      </c>
      <c r="E119" s="13">
        <f>VLOOKUP(A119,学习与交流!$A$1:$N$210,14,1)</f>
        <v>0</v>
      </c>
      <c r="F119" s="6">
        <f>VLOOKUP(A119,科技与创新!$A:$N,14,1)</f>
        <v>0</v>
      </c>
      <c r="G119" s="6">
        <f>VLOOKUP(A119,文体活动!$A$1:$N$210,14,1)</f>
        <v>0</v>
      </c>
      <c r="H119" s="5">
        <f>VLOOKUP(A119,实践活动!$A$1:$H$210,8,1)</f>
        <v>0</v>
      </c>
      <c r="I119" s="5">
        <f>VLOOKUP(A119,班级评价!$A$1:$G$210,7,1)</f>
        <v>0</v>
      </c>
      <c r="J119" s="5">
        <f>VLOOKUP(A119,组织加分!$A$1:$H$222,8,1)</f>
        <v>12</v>
      </c>
      <c r="K119" s="5">
        <f>VLOOKUP(A119,其他!$A$1:$H$212,8,1)</f>
        <v>4</v>
      </c>
      <c r="L119" s="5"/>
      <c r="M119" s="5">
        <f t="shared" si="1"/>
        <v>16</v>
      </c>
    </row>
    <row r="120" spans="1:13" x14ac:dyDescent="0.25">
      <c r="A120" s="51">
        <v>118</v>
      </c>
      <c r="B120" s="11">
        <v>514</v>
      </c>
      <c r="C120" s="12">
        <v>2016051413</v>
      </c>
      <c r="D120" s="12" t="s">
        <v>130</v>
      </c>
      <c r="E120" s="13">
        <f>VLOOKUP(A120,学习与交流!$A$1:$N$210,14,1)</f>
        <v>0</v>
      </c>
      <c r="F120" s="6">
        <f>VLOOKUP(A120,科技与创新!$A:$N,14,1)</f>
        <v>0</v>
      </c>
      <c r="G120" s="6">
        <f>VLOOKUP(A120,文体活动!$A$1:$N$210,14,1)</f>
        <v>0</v>
      </c>
      <c r="H120" s="5">
        <f>VLOOKUP(A120,实践活动!$A$1:$H$210,8,1)</f>
        <v>0</v>
      </c>
      <c r="I120" s="5">
        <f>VLOOKUP(A120,班级评价!$A$1:$G$210,7,1)</f>
        <v>0</v>
      </c>
      <c r="J120" s="5">
        <f>VLOOKUP(A120,组织加分!$A$1:$H$222,8,1)</f>
        <v>0</v>
      </c>
      <c r="K120" s="5">
        <f>VLOOKUP(A120,其他!$A$1:$H$212,8,1)</f>
        <v>4</v>
      </c>
      <c r="L120" s="5"/>
      <c r="M120" s="5">
        <f t="shared" si="1"/>
        <v>4</v>
      </c>
    </row>
    <row r="121" spans="1:13" x14ac:dyDescent="0.25">
      <c r="A121" s="51">
        <v>119</v>
      </c>
      <c r="B121" s="11">
        <v>514</v>
      </c>
      <c r="C121" s="12">
        <v>2016051414</v>
      </c>
      <c r="D121" s="12" t="s">
        <v>131</v>
      </c>
      <c r="E121" s="13">
        <f>VLOOKUP(A121,学习与交流!$A$1:$N$210,14,1)</f>
        <v>0</v>
      </c>
      <c r="F121" s="6">
        <f>VLOOKUP(A121,科技与创新!$A:$N,14,1)</f>
        <v>0</v>
      </c>
      <c r="G121" s="6">
        <f>VLOOKUP(A121,文体活动!$A$1:$N$210,14,1)</f>
        <v>0</v>
      </c>
      <c r="H121" s="5">
        <f>VLOOKUP(A121,实践活动!$A$1:$H$210,8,1)</f>
        <v>0</v>
      </c>
      <c r="I121" s="5">
        <f>VLOOKUP(A121,班级评价!$A$1:$G$210,7,1)</f>
        <v>0</v>
      </c>
      <c r="J121" s="5">
        <f>VLOOKUP(A121,组织加分!$A$1:$H$222,8,1)</f>
        <v>0</v>
      </c>
      <c r="K121" s="5">
        <f>VLOOKUP(A121,其他!$A$1:$H$212,8,1)</f>
        <v>4</v>
      </c>
      <c r="L121" s="5"/>
      <c r="M121" s="5">
        <f t="shared" si="1"/>
        <v>4</v>
      </c>
    </row>
    <row r="122" spans="1:13" x14ac:dyDescent="0.25">
      <c r="A122" s="51">
        <v>120</v>
      </c>
      <c r="B122" s="11">
        <v>514</v>
      </c>
      <c r="C122" s="12">
        <v>2016051415</v>
      </c>
      <c r="D122" s="12" t="s">
        <v>132</v>
      </c>
      <c r="E122" s="13">
        <f>VLOOKUP(A122,学习与交流!$A$1:$N$210,14,1)</f>
        <v>0</v>
      </c>
      <c r="F122" s="6">
        <f>VLOOKUP(A122,科技与创新!$A:$N,14,1)</f>
        <v>0</v>
      </c>
      <c r="G122" s="6">
        <f>VLOOKUP(A122,文体活动!$A$1:$N$210,14,1)</f>
        <v>0</v>
      </c>
      <c r="H122" s="5">
        <f>VLOOKUP(A122,实践活动!$A$1:$H$210,8,1)</f>
        <v>0</v>
      </c>
      <c r="I122" s="5">
        <f>VLOOKUP(A122,班级评价!$A$1:$G$210,7,1)</f>
        <v>0</v>
      </c>
      <c r="J122" s="5">
        <f>VLOOKUP(A122,组织加分!$A$1:$H$222,8,1)</f>
        <v>6</v>
      </c>
      <c r="K122" s="5">
        <f>VLOOKUP(A122,其他!$A$1:$H$212,8,1)</f>
        <v>6</v>
      </c>
      <c r="L122" s="5"/>
      <c r="M122" s="5">
        <f t="shared" si="1"/>
        <v>12</v>
      </c>
    </row>
    <row r="123" spans="1:13" x14ac:dyDescent="0.25">
      <c r="A123" s="51">
        <v>121</v>
      </c>
      <c r="B123" s="11">
        <v>514</v>
      </c>
      <c r="C123" s="12">
        <v>2016051416</v>
      </c>
      <c r="D123" s="12" t="s">
        <v>133</v>
      </c>
      <c r="E123" s="13">
        <f>VLOOKUP(A123,学习与交流!$A$1:$N$210,14,1)</f>
        <v>0</v>
      </c>
      <c r="F123" s="6">
        <f>VLOOKUP(A123,科技与创新!$A:$N,14,1)</f>
        <v>0</v>
      </c>
      <c r="G123" s="6">
        <f>VLOOKUP(A123,文体活动!$A$1:$N$210,14,1)</f>
        <v>0</v>
      </c>
      <c r="H123" s="5">
        <f>VLOOKUP(A123,实践活动!$A$1:$H$210,8,1)</f>
        <v>0</v>
      </c>
      <c r="I123" s="5">
        <f>VLOOKUP(A123,班级评价!$A$1:$G$210,7,1)</f>
        <v>0</v>
      </c>
      <c r="J123" s="5">
        <f>VLOOKUP(A123,组织加分!$A$1:$H$222,8,1)</f>
        <v>0</v>
      </c>
      <c r="K123" s="5">
        <f>VLOOKUP(A123,其他!$A$1:$H$212,8,1)</f>
        <v>4</v>
      </c>
      <c r="L123" s="5"/>
      <c r="M123" s="5">
        <f t="shared" si="1"/>
        <v>4</v>
      </c>
    </row>
    <row r="124" spans="1:13" x14ac:dyDescent="0.25">
      <c r="A124" s="51">
        <v>122</v>
      </c>
      <c r="B124" s="11">
        <v>514</v>
      </c>
      <c r="C124" s="12">
        <v>2016051417</v>
      </c>
      <c r="D124" s="12" t="s">
        <v>134</v>
      </c>
      <c r="E124" s="13">
        <f>VLOOKUP(A124,学习与交流!$A$1:$N$210,14,1)</f>
        <v>0</v>
      </c>
      <c r="F124" s="6">
        <f>VLOOKUP(A124,科技与创新!$A:$N,14,1)</f>
        <v>0</v>
      </c>
      <c r="G124" s="6">
        <f>VLOOKUP(A124,文体活动!$A$1:$N$210,14,1)</f>
        <v>0</v>
      </c>
      <c r="H124" s="5">
        <f>VLOOKUP(A124,实践活动!$A$1:$H$210,8,1)</f>
        <v>0</v>
      </c>
      <c r="I124" s="5">
        <f>VLOOKUP(A124,班级评价!$A$1:$G$210,7,1)</f>
        <v>0</v>
      </c>
      <c r="J124" s="5">
        <f>VLOOKUP(A124,组织加分!$A$1:$H$222,8,1)</f>
        <v>0</v>
      </c>
      <c r="K124" s="5">
        <f>VLOOKUP(A124,其他!$A$1:$H$212,8,1)</f>
        <v>4</v>
      </c>
      <c r="L124" s="5"/>
      <c r="M124" s="5">
        <f t="shared" si="1"/>
        <v>4</v>
      </c>
    </row>
    <row r="125" spans="1:13" x14ac:dyDescent="0.25">
      <c r="A125" s="51">
        <v>123</v>
      </c>
      <c r="B125" s="11">
        <v>514</v>
      </c>
      <c r="C125" s="12">
        <v>2016051418</v>
      </c>
      <c r="D125" s="12" t="s">
        <v>135</v>
      </c>
      <c r="E125" s="13">
        <f>VLOOKUP(A125,学习与交流!$A$1:$N$210,14,1)</f>
        <v>0</v>
      </c>
      <c r="F125" s="6">
        <f>VLOOKUP(A125,科技与创新!$A:$N,14,1)</f>
        <v>0</v>
      </c>
      <c r="G125" s="6">
        <f>VLOOKUP(A125,文体活动!$A$1:$N$210,14,1)</f>
        <v>0</v>
      </c>
      <c r="H125" s="5">
        <f>VLOOKUP(A125,实践活动!$A$1:$H$210,8,1)</f>
        <v>0</v>
      </c>
      <c r="I125" s="5">
        <f>VLOOKUP(A125,班级评价!$A$1:$G$210,7,1)</f>
        <v>0</v>
      </c>
      <c r="J125" s="5">
        <f>VLOOKUP(A125,组织加分!$A$1:$H$222,8,1)</f>
        <v>0</v>
      </c>
      <c r="K125" s="5">
        <f>VLOOKUP(A125,其他!$A$1:$H$212,8,1)</f>
        <v>4</v>
      </c>
      <c r="L125" s="5"/>
      <c r="M125" s="5">
        <f t="shared" si="1"/>
        <v>4</v>
      </c>
    </row>
    <row r="126" spans="1:13" x14ac:dyDescent="0.25">
      <c r="A126" s="51">
        <v>124</v>
      </c>
      <c r="B126" s="11">
        <v>514</v>
      </c>
      <c r="C126" s="12">
        <v>2016051419</v>
      </c>
      <c r="D126" s="12" t="s">
        <v>136</v>
      </c>
      <c r="E126" s="13">
        <f>VLOOKUP(A126,学习与交流!$A$1:$N$210,14,1)</f>
        <v>0</v>
      </c>
      <c r="F126" s="6">
        <f>VLOOKUP(A126,科技与创新!$A:$N,14,1)</f>
        <v>0</v>
      </c>
      <c r="G126" s="6">
        <f>VLOOKUP(A126,文体活动!$A$1:$N$210,14,1)</f>
        <v>0</v>
      </c>
      <c r="H126" s="5">
        <f>VLOOKUP(A126,实践活动!$A$1:$H$210,8,1)</f>
        <v>0</v>
      </c>
      <c r="I126" s="5">
        <f>VLOOKUP(A126,班级评价!$A$1:$G$210,7,1)</f>
        <v>0</v>
      </c>
      <c r="J126" s="5">
        <f>VLOOKUP(A126,组织加分!$A$1:$H$222,8,1)</f>
        <v>0</v>
      </c>
      <c r="K126" s="5">
        <f>VLOOKUP(A126,其他!$A$1:$H$212,8,1)</f>
        <v>6</v>
      </c>
      <c r="L126" s="5"/>
      <c r="M126" s="5">
        <f t="shared" si="1"/>
        <v>6</v>
      </c>
    </row>
    <row r="127" spans="1:13" x14ac:dyDescent="0.25">
      <c r="A127" s="51">
        <v>125</v>
      </c>
      <c r="B127" s="11">
        <v>514</v>
      </c>
      <c r="C127" s="12">
        <v>2016051420</v>
      </c>
      <c r="D127" s="12" t="s">
        <v>137</v>
      </c>
      <c r="E127" s="13">
        <f>VLOOKUP(A127,学习与交流!$A$1:$N$210,14,1)</f>
        <v>0</v>
      </c>
      <c r="F127" s="6">
        <f>VLOOKUP(A127,科技与创新!$A:$N,14,1)</f>
        <v>0</v>
      </c>
      <c r="G127" s="6">
        <f>VLOOKUP(A127,文体活动!$A$1:$N$210,14,1)</f>
        <v>0</v>
      </c>
      <c r="H127" s="5">
        <f>VLOOKUP(A127,实践活动!$A$1:$H$210,8,1)</f>
        <v>0</v>
      </c>
      <c r="I127" s="5">
        <f>VLOOKUP(A127,班级评价!$A$1:$G$210,7,1)</f>
        <v>0</v>
      </c>
      <c r="J127" s="5">
        <f>VLOOKUP(A127,组织加分!$A$1:$H$222,8,1)</f>
        <v>12</v>
      </c>
      <c r="K127" s="5">
        <f>VLOOKUP(A127,其他!$A$1:$H$212,8,1)</f>
        <v>6</v>
      </c>
      <c r="L127" s="5"/>
      <c r="M127" s="5">
        <f t="shared" si="1"/>
        <v>18</v>
      </c>
    </row>
    <row r="128" spans="1:13" x14ac:dyDescent="0.25">
      <c r="A128" s="51">
        <v>126</v>
      </c>
      <c r="B128" s="11">
        <v>514</v>
      </c>
      <c r="C128" s="12">
        <v>2016051421</v>
      </c>
      <c r="D128" s="12" t="s">
        <v>138</v>
      </c>
      <c r="E128" s="13">
        <f>VLOOKUP(A128,学习与交流!$A$1:$N$210,14,1)</f>
        <v>0</v>
      </c>
      <c r="F128" s="6">
        <f>VLOOKUP(A128,科技与创新!$A:$N,14,1)</f>
        <v>0</v>
      </c>
      <c r="G128" s="6">
        <f>VLOOKUP(A128,文体活动!$A$1:$N$210,14,1)</f>
        <v>0</v>
      </c>
      <c r="H128" s="5">
        <f>VLOOKUP(A128,实践活动!$A$1:$H$210,8,1)</f>
        <v>0</v>
      </c>
      <c r="I128" s="5">
        <f>VLOOKUP(A128,班级评价!$A$1:$G$210,7,1)</f>
        <v>0</v>
      </c>
      <c r="J128" s="5">
        <f>VLOOKUP(A128,组织加分!$A$1:$H$222,8,1)</f>
        <v>0</v>
      </c>
      <c r="K128" s="5">
        <f>VLOOKUP(A128,其他!$A$1:$H$212,8,1)</f>
        <v>4</v>
      </c>
      <c r="L128" s="5"/>
      <c r="M128" s="5">
        <f t="shared" si="1"/>
        <v>4</v>
      </c>
    </row>
    <row r="129" spans="1:13" x14ac:dyDescent="0.25">
      <c r="A129" s="51">
        <v>127</v>
      </c>
      <c r="B129" s="11">
        <v>514</v>
      </c>
      <c r="C129" s="12">
        <v>2016051422</v>
      </c>
      <c r="D129" s="12" t="s">
        <v>139</v>
      </c>
      <c r="E129" s="13">
        <f>VLOOKUP(A129,学习与交流!$A$1:$N$210,14,1)</f>
        <v>0</v>
      </c>
      <c r="F129" s="6">
        <f>VLOOKUP(A129,科技与创新!$A:$N,14,1)</f>
        <v>0</v>
      </c>
      <c r="G129" s="6">
        <f>VLOOKUP(A129,文体活动!$A$1:$N$210,14,1)</f>
        <v>0</v>
      </c>
      <c r="H129" s="5">
        <f>VLOOKUP(A129,实践活动!$A$1:$H$210,8,1)</f>
        <v>0</v>
      </c>
      <c r="I129" s="5">
        <f>VLOOKUP(A129,班级评价!$A$1:$G$210,7,1)</f>
        <v>0</v>
      </c>
      <c r="J129" s="5">
        <f>VLOOKUP(A129,组织加分!$A$1:$H$222,8,1)</f>
        <v>0</v>
      </c>
      <c r="K129" s="5">
        <f>VLOOKUP(A129,其他!$A$1:$H$212,8,1)</f>
        <v>4</v>
      </c>
      <c r="L129" s="5"/>
      <c r="M129" s="5">
        <f t="shared" si="1"/>
        <v>4</v>
      </c>
    </row>
    <row r="130" spans="1:13" x14ac:dyDescent="0.25">
      <c r="A130" s="51">
        <v>128</v>
      </c>
      <c r="B130" s="11">
        <v>514</v>
      </c>
      <c r="C130" s="12">
        <v>2016051423</v>
      </c>
      <c r="D130" s="12" t="s">
        <v>140</v>
      </c>
      <c r="E130" s="13">
        <f>VLOOKUP(A130,学习与交流!$A$1:$N$210,14,1)</f>
        <v>0</v>
      </c>
      <c r="F130" s="6">
        <f>VLOOKUP(A130,科技与创新!$A:$N,14,1)</f>
        <v>0</v>
      </c>
      <c r="G130" s="6">
        <f>VLOOKUP(A130,文体活动!$A$1:$N$210,14,1)</f>
        <v>0</v>
      </c>
      <c r="H130" s="5">
        <f>VLOOKUP(A130,实践活动!$A$1:$H$210,8,1)</f>
        <v>0</v>
      </c>
      <c r="I130" s="5">
        <f>VLOOKUP(A130,班级评价!$A$1:$G$210,7,1)</f>
        <v>0</v>
      </c>
      <c r="J130" s="5">
        <f>VLOOKUP(A130,组织加分!$A$1:$H$222,8,1)</f>
        <v>0</v>
      </c>
      <c r="K130" s="5">
        <f>VLOOKUP(A130,其他!$A$1:$H$212,8,1)</f>
        <v>4</v>
      </c>
      <c r="L130" s="5"/>
      <c r="M130" s="5">
        <f t="shared" si="1"/>
        <v>4</v>
      </c>
    </row>
    <row r="131" spans="1:13" x14ac:dyDescent="0.25">
      <c r="A131" s="51">
        <v>129</v>
      </c>
      <c r="B131" s="11">
        <v>514</v>
      </c>
      <c r="C131" s="12">
        <v>2016051424</v>
      </c>
      <c r="D131" s="12" t="s">
        <v>141</v>
      </c>
      <c r="E131" s="13">
        <f>VLOOKUP(A131,学习与交流!$A$1:$N$210,14,1)</f>
        <v>0</v>
      </c>
      <c r="F131" s="6">
        <f>VLOOKUP(A131,科技与创新!$A:$N,14,1)</f>
        <v>0</v>
      </c>
      <c r="G131" s="6">
        <f>VLOOKUP(A131,文体活动!$A$1:$N$210,14,1)</f>
        <v>0</v>
      </c>
      <c r="H131" s="5">
        <f>VLOOKUP(A131,实践活动!$A$1:$H$210,8,1)</f>
        <v>0</v>
      </c>
      <c r="I131" s="5">
        <f>VLOOKUP(A131,班级评价!$A$1:$G$210,7,1)</f>
        <v>0</v>
      </c>
      <c r="J131" s="5">
        <f>VLOOKUP(A131,组织加分!$A$1:$H$222,8,1)</f>
        <v>16</v>
      </c>
      <c r="K131" s="5">
        <f>VLOOKUP(A131,其他!$A$1:$H$212,8,1)</f>
        <v>6</v>
      </c>
      <c r="L131" s="5"/>
      <c r="M131" s="5">
        <f t="shared" si="1"/>
        <v>22</v>
      </c>
    </row>
    <row r="132" spans="1:13" x14ac:dyDescent="0.25">
      <c r="A132" s="51">
        <v>130</v>
      </c>
      <c r="B132" s="11">
        <v>514</v>
      </c>
      <c r="C132" s="12">
        <v>2016051425</v>
      </c>
      <c r="D132" s="12" t="s">
        <v>142</v>
      </c>
      <c r="E132" s="13">
        <f>VLOOKUP(A132,学习与交流!$A$1:$N$210,14,1)</f>
        <v>0</v>
      </c>
      <c r="F132" s="6">
        <f>VLOOKUP(A132,科技与创新!$A:$N,14,1)</f>
        <v>0</v>
      </c>
      <c r="G132" s="6">
        <f>VLOOKUP(A132,文体活动!$A$1:$N$210,14,1)</f>
        <v>0</v>
      </c>
      <c r="H132" s="5">
        <f>VLOOKUP(A132,实践活动!$A$1:$H$210,8,1)</f>
        <v>0</v>
      </c>
      <c r="I132" s="5">
        <f>VLOOKUP(A132,班级评价!$A$1:$G$210,7,1)</f>
        <v>0</v>
      </c>
      <c r="J132" s="5">
        <f>VLOOKUP(A132,组织加分!$A$1:$H$222,8,1)</f>
        <v>0</v>
      </c>
      <c r="K132" s="5">
        <f>VLOOKUP(A132,其他!$A$1:$H$212,8,1)</f>
        <v>6</v>
      </c>
      <c r="L132" s="5"/>
      <c r="M132" s="5">
        <f t="shared" ref="M132:M195" si="2">IF(SUM(E132:L132)=0,"",SUM(E132:L132))</f>
        <v>6</v>
      </c>
    </row>
    <row r="133" spans="1:13" x14ac:dyDescent="0.25">
      <c r="A133" s="51">
        <v>131</v>
      </c>
      <c r="B133" s="11">
        <v>514</v>
      </c>
      <c r="C133" s="12">
        <v>2016051426</v>
      </c>
      <c r="D133" s="12" t="s">
        <v>143</v>
      </c>
      <c r="E133" s="13">
        <f>VLOOKUP(A133,学习与交流!$A$1:$N$210,14,1)</f>
        <v>0</v>
      </c>
      <c r="F133" s="6">
        <f>VLOOKUP(A133,科技与创新!$A:$N,14,1)</f>
        <v>0</v>
      </c>
      <c r="G133" s="6">
        <f>VLOOKUP(A133,文体活动!$A$1:$N$210,14,1)</f>
        <v>0</v>
      </c>
      <c r="H133" s="5">
        <f>VLOOKUP(A133,实践活动!$A$1:$H$210,8,1)</f>
        <v>0</v>
      </c>
      <c r="I133" s="5">
        <f>VLOOKUP(A133,班级评价!$A$1:$G$210,7,1)</f>
        <v>0</v>
      </c>
      <c r="J133" s="5">
        <f>VLOOKUP(A133,组织加分!$A$1:$H$222,8,1)</f>
        <v>0</v>
      </c>
      <c r="K133" s="5">
        <f>VLOOKUP(A133,其他!$A$1:$H$212,8,1)</f>
        <v>4</v>
      </c>
      <c r="L133" s="5"/>
      <c r="M133" s="5">
        <f t="shared" si="2"/>
        <v>4</v>
      </c>
    </row>
    <row r="134" spans="1:13" x14ac:dyDescent="0.25">
      <c r="A134" s="51">
        <v>132</v>
      </c>
      <c r="B134" s="11">
        <v>514</v>
      </c>
      <c r="C134" s="12">
        <v>2016051427</v>
      </c>
      <c r="D134" s="12" t="s">
        <v>144</v>
      </c>
      <c r="E134" s="13">
        <f>VLOOKUP(A134,学习与交流!$A$1:$N$210,14,1)</f>
        <v>0</v>
      </c>
      <c r="F134" s="6">
        <f>VLOOKUP(A134,科技与创新!$A:$N,14,1)</f>
        <v>0</v>
      </c>
      <c r="G134" s="6">
        <f>VLOOKUP(A134,文体活动!$A$1:$N$210,14,1)</f>
        <v>0</v>
      </c>
      <c r="H134" s="5">
        <f>VLOOKUP(A134,实践活动!$A$1:$H$210,8,1)</f>
        <v>0</v>
      </c>
      <c r="I134" s="5">
        <f>VLOOKUP(A134,班级评价!$A$1:$G$210,7,1)</f>
        <v>0</v>
      </c>
      <c r="J134" s="5">
        <f>VLOOKUP(A134,组织加分!$A$1:$H$222,8,1)</f>
        <v>0</v>
      </c>
      <c r="K134" s="5">
        <f>VLOOKUP(A134,其他!$A$1:$H$212,8,1)</f>
        <v>4</v>
      </c>
      <c r="L134" s="5"/>
      <c r="M134" s="5">
        <f t="shared" si="2"/>
        <v>4</v>
      </c>
    </row>
    <row r="135" spans="1:13" x14ac:dyDescent="0.25">
      <c r="A135" s="51">
        <v>133</v>
      </c>
      <c r="B135" s="11">
        <v>514</v>
      </c>
      <c r="C135" s="12">
        <v>2016051428</v>
      </c>
      <c r="D135" s="12" t="s">
        <v>145</v>
      </c>
      <c r="E135" s="13">
        <f>VLOOKUP(A135,学习与交流!$A$1:$N$210,14,1)</f>
        <v>0</v>
      </c>
      <c r="F135" s="6">
        <f>VLOOKUP(A135,科技与创新!$A:$N,14,1)</f>
        <v>0</v>
      </c>
      <c r="G135" s="6">
        <f>VLOOKUP(A135,文体活动!$A$1:$N$210,14,1)</f>
        <v>0</v>
      </c>
      <c r="H135" s="5">
        <f>VLOOKUP(A135,实践活动!$A$1:$H$210,8,1)</f>
        <v>0</v>
      </c>
      <c r="I135" s="5">
        <f>VLOOKUP(A135,班级评价!$A$1:$G$210,7,1)</f>
        <v>0</v>
      </c>
      <c r="J135" s="5">
        <f>VLOOKUP(A135,组织加分!$A$1:$H$222,8,1)</f>
        <v>0</v>
      </c>
      <c r="K135" s="5">
        <f>VLOOKUP(A135,其他!$A$1:$H$212,8,1)</f>
        <v>6</v>
      </c>
      <c r="L135" s="5"/>
      <c r="M135" s="5">
        <f t="shared" si="2"/>
        <v>6</v>
      </c>
    </row>
    <row r="136" spans="1:13" x14ac:dyDescent="0.25">
      <c r="A136" s="51">
        <v>134</v>
      </c>
      <c r="B136" s="11">
        <v>514</v>
      </c>
      <c r="C136" s="12">
        <v>2016051429</v>
      </c>
      <c r="D136" s="12" t="s">
        <v>146</v>
      </c>
      <c r="E136" s="13">
        <f>VLOOKUP(A136,学习与交流!$A$1:$N$210,14,1)</f>
        <v>0</v>
      </c>
      <c r="F136" s="6">
        <f>VLOOKUP(A136,科技与创新!$A:$N,14,1)</f>
        <v>0</v>
      </c>
      <c r="G136" s="6">
        <f>VLOOKUP(A136,文体活动!$A$1:$N$210,14,1)</f>
        <v>0</v>
      </c>
      <c r="H136" s="5">
        <f>VLOOKUP(A136,实践活动!$A$1:$H$210,8,1)</f>
        <v>0</v>
      </c>
      <c r="I136" s="5">
        <f>VLOOKUP(A136,班级评价!$A$1:$G$210,7,1)</f>
        <v>0</v>
      </c>
      <c r="J136" s="5">
        <f>VLOOKUP(A136,组织加分!$A$1:$H$222,8,1)</f>
        <v>0</v>
      </c>
      <c r="K136" s="5">
        <f>VLOOKUP(A136,其他!$A$1:$H$212,8,1)</f>
        <v>6</v>
      </c>
      <c r="L136" s="5"/>
      <c r="M136" s="5">
        <f t="shared" si="2"/>
        <v>6</v>
      </c>
    </row>
    <row r="137" spans="1:13" x14ac:dyDescent="0.25">
      <c r="A137" s="51">
        <v>135</v>
      </c>
      <c r="B137" s="11">
        <v>514</v>
      </c>
      <c r="C137" s="12">
        <v>2016051430</v>
      </c>
      <c r="D137" s="12" t="s">
        <v>147</v>
      </c>
      <c r="E137" s="13">
        <f>VLOOKUP(A137,学习与交流!$A$1:$N$210,14,1)</f>
        <v>0</v>
      </c>
      <c r="F137" s="6">
        <f>VLOOKUP(A137,科技与创新!$A:$N,14,1)</f>
        <v>0</v>
      </c>
      <c r="G137" s="6">
        <f>VLOOKUP(A137,文体活动!$A$1:$N$210,14,1)</f>
        <v>0</v>
      </c>
      <c r="H137" s="5">
        <f>VLOOKUP(A137,实践活动!$A$1:$H$210,8,1)</f>
        <v>0</v>
      </c>
      <c r="I137" s="5">
        <f>VLOOKUP(A137,班级评价!$A$1:$G$210,7,1)</f>
        <v>0</v>
      </c>
      <c r="J137" s="5">
        <f>VLOOKUP(A137,组织加分!$A$1:$H$222,8,1)</f>
        <v>6</v>
      </c>
      <c r="K137" s="5">
        <f>VLOOKUP(A137,其他!$A$1:$H$212,8,1)</f>
        <v>4</v>
      </c>
      <c r="L137" s="5"/>
      <c r="M137" s="5">
        <f t="shared" si="2"/>
        <v>10</v>
      </c>
    </row>
    <row r="138" spans="1:13" x14ac:dyDescent="0.25">
      <c r="A138" s="51">
        <v>136</v>
      </c>
      <c r="B138" s="11">
        <v>514</v>
      </c>
      <c r="C138" s="12">
        <v>2016151619</v>
      </c>
      <c r="D138" s="12" t="s">
        <v>148</v>
      </c>
      <c r="E138" s="13">
        <f>VLOOKUP(A138,学习与交流!$A$1:$N$210,14,1)</f>
        <v>0</v>
      </c>
      <c r="F138" s="6">
        <f>VLOOKUP(A138,科技与创新!$A:$N,14,1)</f>
        <v>0</v>
      </c>
      <c r="G138" s="6">
        <f>VLOOKUP(A138,文体活动!$A$1:$N$210,14,1)</f>
        <v>0</v>
      </c>
      <c r="H138" s="5">
        <f>VLOOKUP(A138,实践活动!$A$1:$H$210,8,1)</f>
        <v>0</v>
      </c>
      <c r="I138" s="5">
        <f>VLOOKUP(A138,班级评价!$A$1:$G$210,7,1)</f>
        <v>0</v>
      </c>
      <c r="J138" s="5">
        <f>VLOOKUP(A138,组织加分!$A$1:$H$222,8,1)</f>
        <v>0</v>
      </c>
      <c r="K138" s="5">
        <f>VLOOKUP(A138,其他!$A$1:$H$212,8,1)</f>
        <v>6</v>
      </c>
      <c r="L138" s="5"/>
      <c r="M138" s="5">
        <f t="shared" si="2"/>
        <v>6</v>
      </c>
    </row>
    <row r="139" spans="1:13" x14ac:dyDescent="0.25">
      <c r="A139" s="51">
        <v>137</v>
      </c>
      <c r="B139" s="11">
        <v>514</v>
      </c>
      <c r="C139" s="12">
        <v>2016116227</v>
      </c>
      <c r="D139" s="12" t="s">
        <v>149</v>
      </c>
      <c r="E139" s="13">
        <f>VLOOKUP(A139,学习与交流!$A$1:$N$210,14,1)</f>
        <v>0</v>
      </c>
      <c r="F139" s="6">
        <f>VLOOKUP(A139,科技与创新!$A:$N,14,1)</f>
        <v>0</v>
      </c>
      <c r="G139" s="6">
        <f>VLOOKUP(A139,文体活动!$A$1:$N$210,14,1)</f>
        <v>0</v>
      </c>
      <c r="H139" s="5">
        <f>VLOOKUP(A139,实践活动!$A$1:$H$210,8,1)</f>
        <v>0</v>
      </c>
      <c r="I139" s="5">
        <f>VLOOKUP(A139,班级评价!$A$1:$G$210,7,1)</f>
        <v>0</v>
      </c>
      <c r="J139" s="5">
        <f>VLOOKUP(A139,组织加分!$A$1:$H$222,8,1)</f>
        <v>0</v>
      </c>
      <c r="K139" s="5">
        <f>VLOOKUP(A139,其他!$A$1:$H$212,8,1)</f>
        <v>6</v>
      </c>
      <c r="L139" s="5"/>
      <c r="M139" s="5">
        <f t="shared" si="2"/>
        <v>6</v>
      </c>
    </row>
    <row r="140" spans="1:13" x14ac:dyDescent="0.25">
      <c r="A140" s="51">
        <v>138</v>
      </c>
      <c r="B140" s="13">
        <v>531</v>
      </c>
      <c r="C140" s="14">
        <v>2016053101</v>
      </c>
      <c r="D140" s="15" t="s">
        <v>150</v>
      </c>
      <c r="E140" s="13">
        <f>VLOOKUP(A140,学习与交流!$A$1:$N$210,14,1)</f>
        <v>0</v>
      </c>
      <c r="F140" s="6">
        <f>VLOOKUP(A140,科技与创新!$A:$N,14,1)</f>
        <v>0</v>
      </c>
      <c r="G140" s="6">
        <f>VLOOKUP(A140,文体活动!$A$1:$N$210,14,1)</f>
        <v>0</v>
      </c>
      <c r="H140" s="5">
        <f>VLOOKUP(A140,实践活动!$A$1:$H$210,8,1)</f>
        <v>0</v>
      </c>
      <c r="I140" s="5">
        <f>VLOOKUP(A140,班级评价!$A$1:$G$210,7,1)</f>
        <v>1</v>
      </c>
      <c r="J140" s="5">
        <f>VLOOKUP(A140,组织加分!$A$1:$H$222,8,1)</f>
        <v>0</v>
      </c>
      <c r="K140" s="5">
        <f>VLOOKUP(A140,其他!$A$1:$H$212,8,1)</f>
        <v>6</v>
      </c>
      <c r="L140" s="5"/>
      <c r="M140" s="5">
        <f t="shared" si="2"/>
        <v>7</v>
      </c>
    </row>
    <row r="141" spans="1:13" x14ac:dyDescent="0.25">
      <c r="A141" s="51">
        <v>139</v>
      </c>
      <c r="B141" s="13">
        <v>531</v>
      </c>
      <c r="C141" s="14">
        <v>2016053102</v>
      </c>
      <c r="D141" s="15" t="s">
        <v>151</v>
      </c>
      <c r="E141" s="13">
        <f>VLOOKUP(A141,学习与交流!$A$1:$N$210,14,1)</f>
        <v>0</v>
      </c>
      <c r="F141" s="6">
        <f>VLOOKUP(A141,科技与创新!$A:$N,14,1)</f>
        <v>0</v>
      </c>
      <c r="G141" s="6">
        <f>VLOOKUP(A141,文体活动!$A$1:$N$210,14,1)</f>
        <v>0</v>
      </c>
      <c r="H141" s="5">
        <f>VLOOKUP(A141,实践活动!$A$1:$H$210,8,1)</f>
        <v>0</v>
      </c>
      <c r="I141" s="5">
        <f>VLOOKUP(A141,班级评价!$A$1:$G$210,7,1)</f>
        <v>1</v>
      </c>
      <c r="J141" s="5">
        <f>VLOOKUP(A141,组织加分!$A$1:$H$222,8,1)</f>
        <v>0</v>
      </c>
      <c r="K141" s="5">
        <f>VLOOKUP(A141,其他!$A$1:$H$212,8,1)</f>
        <v>4</v>
      </c>
      <c r="L141" s="5"/>
      <c r="M141" s="5">
        <f t="shared" si="2"/>
        <v>5</v>
      </c>
    </row>
    <row r="142" spans="1:13" x14ac:dyDescent="0.25">
      <c r="A142" s="51">
        <v>140</v>
      </c>
      <c r="B142" s="13">
        <v>531</v>
      </c>
      <c r="C142" s="14">
        <v>2016053103</v>
      </c>
      <c r="D142" s="15" t="s">
        <v>152</v>
      </c>
      <c r="E142" s="13">
        <f>VLOOKUP(A142,学习与交流!$A$1:$N$210,14,1)</f>
        <v>0</v>
      </c>
      <c r="F142" s="6">
        <f>VLOOKUP(A142,科技与创新!$A:$N,14,1)</f>
        <v>0</v>
      </c>
      <c r="G142" s="6">
        <f>VLOOKUP(A142,文体活动!$A$1:$N$210,14,1)</f>
        <v>0</v>
      </c>
      <c r="H142" s="5">
        <f>VLOOKUP(A142,实践活动!$A$1:$H$210,8,1)</f>
        <v>0</v>
      </c>
      <c r="I142" s="5">
        <f>VLOOKUP(A142,班级评价!$A$1:$G$210,7,1)</f>
        <v>1</v>
      </c>
      <c r="J142" s="5">
        <f>VLOOKUP(A142,组织加分!$A$1:$H$222,8,1)</f>
        <v>0</v>
      </c>
      <c r="K142" s="5">
        <f>VLOOKUP(A142,其他!$A$1:$H$212,8,1)</f>
        <v>6</v>
      </c>
      <c r="L142" s="5"/>
      <c r="M142" s="5">
        <f t="shared" si="2"/>
        <v>7</v>
      </c>
    </row>
    <row r="143" spans="1:13" x14ac:dyDescent="0.25">
      <c r="A143" s="51">
        <v>141</v>
      </c>
      <c r="B143" s="13">
        <v>531</v>
      </c>
      <c r="C143" s="14">
        <v>2016053104</v>
      </c>
      <c r="D143" s="15" t="s">
        <v>153</v>
      </c>
      <c r="E143" s="13">
        <f>VLOOKUP(A143,学习与交流!$A$1:$N$210,14,1)</f>
        <v>0</v>
      </c>
      <c r="F143" s="6">
        <f>VLOOKUP(A143,科技与创新!$A:$N,14,1)</f>
        <v>0</v>
      </c>
      <c r="G143" s="6">
        <f>VLOOKUP(A143,文体活动!$A$1:$N$210,14,1)</f>
        <v>0</v>
      </c>
      <c r="H143" s="5">
        <f>VLOOKUP(A143,实践活动!$A$1:$H$210,8,1)</f>
        <v>0</v>
      </c>
      <c r="I143" s="5">
        <f>VLOOKUP(A143,班级评价!$A$1:$G$210,7,1)</f>
        <v>1</v>
      </c>
      <c r="J143" s="5">
        <f>VLOOKUP(A143,组织加分!$A$1:$H$222,8,1)</f>
        <v>0</v>
      </c>
      <c r="K143" s="5">
        <f>VLOOKUP(A143,其他!$A$1:$H$212,8,1)</f>
        <v>6</v>
      </c>
      <c r="L143" s="5"/>
      <c r="M143" s="5">
        <f t="shared" si="2"/>
        <v>7</v>
      </c>
    </row>
    <row r="144" spans="1:13" x14ac:dyDescent="0.25">
      <c r="A144" s="51">
        <v>142</v>
      </c>
      <c r="B144" s="13">
        <v>531</v>
      </c>
      <c r="C144" s="14">
        <v>2016053105</v>
      </c>
      <c r="D144" s="15" t="s">
        <v>154</v>
      </c>
      <c r="E144" s="13">
        <f>VLOOKUP(A144,学习与交流!$A$1:$N$210,14,1)</f>
        <v>0</v>
      </c>
      <c r="F144" s="6">
        <f>VLOOKUP(A144,科技与创新!$A:$N,14,1)</f>
        <v>0</v>
      </c>
      <c r="G144" s="6">
        <f>VLOOKUP(A144,文体活动!$A$1:$N$210,14,1)</f>
        <v>0</v>
      </c>
      <c r="H144" s="5">
        <f>VLOOKUP(A144,实践活动!$A$1:$H$210,8,1)</f>
        <v>0</v>
      </c>
      <c r="I144" s="5">
        <f>VLOOKUP(A144,班级评价!$A$1:$G$210,7,1)</f>
        <v>1</v>
      </c>
      <c r="J144" s="5">
        <f>VLOOKUP(A144,组织加分!$A$1:$H$222,8,1)</f>
        <v>0</v>
      </c>
      <c r="K144" s="5">
        <f>VLOOKUP(A144,其他!$A$1:$H$212,8,1)</f>
        <v>4</v>
      </c>
      <c r="L144" s="5"/>
      <c r="M144" s="5">
        <f t="shared" si="2"/>
        <v>5</v>
      </c>
    </row>
    <row r="145" spans="1:13" x14ac:dyDescent="0.25">
      <c r="A145" s="51">
        <v>143</v>
      </c>
      <c r="B145" s="13">
        <v>531</v>
      </c>
      <c r="C145" s="14">
        <v>2016053106</v>
      </c>
      <c r="D145" s="15" t="s">
        <v>155</v>
      </c>
      <c r="E145" s="13">
        <f>VLOOKUP(A145,学习与交流!$A$1:$N$210,14,1)</f>
        <v>0</v>
      </c>
      <c r="F145" s="6">
        <f>VLOOKUP(A145,科技与创新!$A:$N,14,1)</f>
        <v>0</v>
      </c>
      <c r="G145" s="6">
        <f>VLOOKUP(A145,文体活动!$A$1:$N$210,14,1)</f>
        <v>0</v>
      </c>
      <c r="H145" s="5">
        <f>VLOOKUP(A145,实践活动!$A$1:$H$210,8,1)</f>
        <v>0</v>
      </c>
      <c r="I145" s="5">
        <f>VLOOKUP(A145,班级评价!$A$1:$G$210,7,1)</f>
        <v>1</v>
      </c>
      <c r="J145" s="5">
        <f>VLOOKUP(A145,组织加分!$A$1:$H$222,8,1)</f>
        <v>0</v>
      </c>
      <c r="K145" s="5">
        <f>VLOOKUP(A145,其他!$A$1:$H$212,8,1)</f>
        <v>6</v>
      </c>
      <c r="L145" s="5"/>
      <c r="M145" s="5">
        <f t="shared" si="2"/>
        <v>7</v>
      </c>
    </row>
    <row r="146" spans="1:13" x14ac:dyDescent="0.25">
      <c r="A146" s="51">
        <v>144</v>
      </c>
      <c r="B146" s="13">
        <v>531</v>
      </c>
      <c r="C146" s="14">
        <v>2016053107</v>
      </c>
      <c r="D146" s="14" t="s">
        <v>156</v>
      </c>
      <c r="E146" s="13">
        <f>VLOOKUP(A146,学习与交流!$A$1:$N$210,14,1)</f>
        <v>0</v>
      </c>
      <c r="F146" s="6">
        <f>VLOOKUP(A146,科技与创新!$A:$N,14,1)</f>
        <v>0</v>
      </c>
      <c r="G146" s="6">
        <f>VLOOKUP(A146,文体活动!$A$1:$N$210,14,1)</f>
        <v>0</v>
      </c>
      <c r="H146" s="5">
        <f>VLOOKUP(A146,实践活动!$A$1:$H$210,8,1)</f>
        <v>0</v>
      </c>
      <c r="I146" s="5">
        <f>VLOOKUP(A146,班级评价!$A$1:$G$210,7,1)</f>
        <v>1</v>
      </c>
      <c r="J146" s="5">
        <f>VLOOKUP(A146,组织加分!$A$1:$H$222,8,1)</f>
        <v>6</v>
      </c>
      <c r="K146" s="5">
        <f>VLOOKUP(A146,其他!$A$1:$H$212,8,1)</f>
        <v>4</v>
      </c>
      <c r="L146" s="5"/>
      <c r="M146" s="5">
        <f t="shared" si="2"/>
        <v>11</v>
      </c>
    </row>
    <row r="147" spans="1:13" x14ac:dyDescent="0.25">
      <c r="A147" s="51">
        <v>145</v>
      </c>
      <c r="B147" s="13">
        <v>531</v>
      </c>
      <c r="C147" s="14">
        <v>2016053108</v>
      </c>
      <c r="D147" s="15" t="s">
        <v>157</v>
      </c>
      <c r="E147" s="13">
        <f>VLOOKUP(A147,学习与交流!$A$1:$N$210,14,1)</f>
        <v>0</v>
      </c>
      <c r="F147" s="6">
        <f>VLOOKUP(A147,科技与创新!$A:$N,14,1)</f>
        <v>0</v>
      </c>
      <c r="G147" s="6">
        <f>VLOOKUP(A147,文体活动!$A$1:$N$210,14,1)</f>
        <v>0.5</v>
      </c>
      <c r="H147" s="5">
        <f>VLOOKUP(A147,实践活动!$A$1:$H$210,8,1)</f>
        <v>2</v>
      </c>
      <c r="I147" s="5">
        <f>VLOOKUP(A147,班级评价!$A$1:$G$210,7,1)</f>
        <v>1</v>
      </c>
      <c r="J147" s="5">
        <f>VLOOKUP(A147,组织加分!$A$1:$H$222,8,1)</f>
        <v>10</v>
      </c>
      <c r="K147" s="5">
        <f>VLOOKUP(A147,其他!$A$1:$H$212,8,1)</f>
        <v>6</v>
      </c>
      <c r="L147" s="5"/>
      <c r="M147" s="5">
        <f t="shared" si="2"/>
        <v>19.5</v>
      </c>
    </row>
    <row r="148" spans="1:13" x14ac:dyDescent="0.25">
      <c r="A148" s="51">
        <v>146</v>
      </c>
      <c r="B148" s="13">
        <v>531</v>
      </c>
      <c r="C148" s="14">
        <v>2016053109</v>
      </c>
      <c r="D148" s="15" t="s">
        <v>158</v>
      </c>
      <c r="E148" s="13">
        <f>VLOOKUP(A148,学习与交流!$A$1:$N$210,14,1)</f>
        <v>0</v>
      </c>
      <c r="F148" s="6">
        <f>VLOOKUP(A148,科技与创新!$A:$N,14,1)</f>
        <v>0</v>
      </c>
      <c r="G148" s="6">
        <f>VLOOKUP(A148,文体活动!$A$1:$N$210,14,1)</f>
        <v>0</v>
      </c>
      <c r="H148" s="5">
        <f>VLOOKUP(A148,实践活动!$A$1:$H$210,8,1)</f>
        <v>0</v>
      </c>
      <c r="I148" s="5">
        <f>VLOOKUP(A148,班级评价!$A$1:$G$210,7,1)</f>
        <v>1</v>
      </c>
      <c r="J148" s="5">
        <f>VLOOKUP(A148,组织加分!$A$1:$H$222,8,1)</f>
        <v>16</v>
      </c>
      <c r="K148" s="5">
        <f>VLOOKUP(A148,其他!$A$1:$H$212,8,1)</f>
        <v>6</v>
      </c>
      <c r="L148" s="5"/>
      <c r="M148" s="5">
        <f t="shared" si="2"/>
        <v>23</v>
      </c>
    </row>
    <row r="149" spans="1:13" x14ac:dyDescent="0.25">
      <c r="A149" s="51">
        <v>147</v>
      </c>
      <c r="B149" s="13">
        <v>531</v>
      </c>
      <c r="C149" s="14">
        <v>2016053110</v>
      </c>
      <c r="D149" s="15" t="s">
        <v>159</v>
      </c>
      <c r="E149" s="13">
        <f>VLOOKUP(A149,学习与交流!$A$1:$N$210,14,1)</f>
        <v>0</v>
      </c>
      <c r="F149" s="6">
        <f>VLOOKUP(A149,科技与创新!$A:$N,14,1)</f>
        <v>0</v>
      </c>
      <c r="G149" s="6">
        <f>VLOOKUP(A149,文体活动!$A$1:$N$210,14,1)</f>
        <v>0</v>
      </c>
      <c r="H149" s="5">
        <f>VLOOKUP(A149,实践活动!$A$1:$H$210,8,1)</f>
        <v>0</v>
      </c>
      <c r="I149" s="5">
        <f>VLOOKUP(A149,班级评价!$A$1:$G$210,7,1)</f>
        <v>1</v>
      </c>
      <c r="J149" s="5">
        <f>VLOOKUP(A149,组织加分!$A$1:$H$222,8,1)</f>
        <v>16</v>
      </c>
      <c r="K149" s="5">
        <f>VLOOKUP(A149,其他!$A$1:$H$212,8,1)</f>
        <v>6</v>
      </c>
      <c r="L149" s="5"/>
      <c r="M149" s="5">
        <f t="shared" si="2"/>
        <v>23</v>
      </c>
    </row>
    <row r="150" spans="1:13" x14ac:dyDescent="0.25">
      <c r="A150" s="51">
        <v>148</v>
      </c>
      <c r="B150" s="13">
        <v>531</v>
      </c>
      <c r="C150" s="14">
        <v>2016053111</v>
      </c>
      <c r="D150" s="15" t="s">
        <v>160</v>
      </c>
      <c r="E150" s="13">
        <f>VLOOKUP(A150,学习与交流!$A$1:$N$210,14,1)</f>
        <v>0</v>
      </c>
      <c r="F150" s="6">
        <f>VLOOKUP(A150,科技与创新!$A:$N,14,1)</f>
        <v>0</v>
      </c>
      <c r="G150" s="6">
        <f>VLOOKUP(A150,文体活动!$A$1:$N$210,14,1)</f>
        <v>0</v>
      </c>
      <c r="H150" s="5">
        <f>VLOOKUP(A150,实践活动!$A$1:$H$210,8,1)</f>
        <v>0</v>
      </c>
      <c r="I150" s="5">
        <f>VLOOKUP(A150,班级评价!$A$1:$G$210,7,1)</f>
        <v>1</v>
      </c>
      <c r="J150" s="5">
        <f>VLOOKUP(A150,组织加分!$A$1:$H$222,8,1)</f>
        <v>20</v>
      </c>
      <c r="K150" s="5">
        <f>VLOOKUP(A150,其他!$A$1:$H$212,8,1)</f>
        <v>4</v>
      </c>
      <c r="L150" s="5"/>
      <c r="M150" s="5">
        <f t="shared" si="2"/>
        <v>25</v>
      </c>
    </row>
    <row r="151" spans="1:13" x14ac:dyDescent="0.25">
      <c r="A151" s="51">
        <v>149</v>
      </c>
      <c r="B151" s="13">
        <v>531</v>
      </c>
      <c r="C151" s="15">
        <v>2016053112</v>
      </c>
      <c r="D151" s="15" t="s">
        <v>161</v>
      </c>
      <c r="E151" s="13">
        <f>VLOOKUP(A151,学习与交流!$A$1:$N$210,14,1)</f>
        <v>0</v>
      </c>
      <c r="F151" s="6">
        <f>VLOOKUP(A151,科技与创新!$A:$N,14,1)</f>
        <v>0</v>
      </c>
      <c r="G151" s="6">
        <f>VLOOKUP(A151,文体活动!$A$1:$N$210,14,1)</f>
        <v>0</v>
      </c>
      <c r="H151" s="5">
        <f>VLOOKUP(A151,实践活动!$A$1:$H$210,8,1)</f>
        <v>6</v>
      </c>
      <c r="I151" s="5">
        <f>VLOOKUP(A151,班级评价!$A$1:$G$210,7,1)</f>
        <v>1</v>
      </c>
      <c r="J151" s="5">
        <f>VLOOKUP(A151,组织加分!$A$1:$H$222,8,1)</f>
        <v>0</v>
      </c>
      <c r="K151" s="5">
        <f>VLOOKUP(A151,其他!$A$1:$H$212,8,1)</f>
        <v>6</v>
      </c>
      <c r="L151" s="5"/>
      <c r="M151" s="5">
        <f t="shared" si="2"/>
        <v>13</v>
      </c>
    </row>
    <row r="152" spans="1:13" x14ac:dyDescent="0.25">
      <c r="A152" s="51">
        <v>150</v>
      </c>
      <c r="B152" s="13">
        <v>531</v>
      </c>
      <c r="C152" s="14">
        <v>2016053113</v>
      </c>
      <c r="D152" s="15" t="s">
        <v>162</v>
      </c>
      <c r="E152" s="13">
        <f>VLOOKUP(A152,学习与交流!$A$1:$N$210,14,1)</f>
        <v>0</v>
      </c>
      <c r="F152" s="6">
        <f>VLOOKUP(A152,科技与创新!$A:$N,14,1)</f>
        <v>0</v>
      </c>
      <c r="G152" s="6">
        <f>VLOOKUP(A152,文体活动!$A$1:$N$210,14,1)</f>
        <v>0</v>
      </c>
      <c r="H152" s="5">
        <f>VLOOKUP(A152,实践活动!$A$1:$H$210,8,1)</f>
        <v>0</v>
      </c>
      <c r="I152" s="5">
        <f>VLOOKUP(A152,班级评价!$A$1:$G$210,7,1)</f>
        <v>1</v>
      </c>
      <c r="J152" s="5">
        <f>VLOOKUP(A152,组织加分!$A$1:$H$222,8,1)</f>
        <v>6</v>
      </c>
      <c r="K152" s="5">
        <f>VLOOKUP(A152,其他!$A$1:$H$212,8,1)</f>
        <v>4</v>
      </c>
      <c r="L152" s="5"/>
      <c r="M152" s="5">
        <f t="shared" si="2"/>
        <v>11</v>
      </c>
    </row>
    <row r="153" spans="1:13" x14ac:dyDescent="0.25">
      <c r="A153" s="51">
        <v>151</v>
      </c>
      <c r="B153" s="13">
        <v>531</v>
      </c>
      <c r="C153" s="14">
        <v>2016053114</v>
      </c>
      <c r="D153" s="15" t="s">
        <v>163</v>
      </c>
      <c r="E153" s="13">
        <f>VLOOKUP(A153,学习与交流!$A$1:$N$210,14,1)</f>
        <v>0</v>
      </c>
      <c r="F153" s="6">
        <f>VLOOKUP(A153,科技与创新!$A:$N,14,1)</f>
        <v>0</v>
      </c>
      <c r="G153" s="6">
        <f>VLOOKUP(A153,文体活动!$A$1:$N$210,14,1)</f>
        <v>0</v>
      </c>
      <c r="H153" s="5">
        <f>VLOOKUP(A153,实践活动!$A$1:$H$210,8,1)</f>
        <v>0</v>
      </c>
      <c r="I153" s="5">
        <f>VLOOKUP(A153,班级评价!$A$1:$G$210,7,1)</f>
        <v>1</v>
      </c>
      <c r="J153" s="5">
        <f>VLOOKUP(A153,组织加分!$A$1:$H$222,8,1)</f>
        <v>6</v>
      </c>
      <c r="K153" s="5">
        <f>VLOOKUP(A153,其他!$A$1:$H$212,8,1)</f>
        <v>4</v>
      </c>
      <c r="L153" s="5"/>
      <c r="M153" s="5">
        <f t="shared" si="2"/>
        <v>11</v>
      </c>
    </row>
    <row r="154" spans="1:13" x14ac:dyDescent="0.25">
      <c r="A154" s="51">
        <v>152</v>
      </c>
      <c r="B154" s="13">
        <v>531</v>
      </c>
      <c r="C154" s="14">
        <v>2016053115</v>
      </c>
      <c r="D154" s="15" t="s">
        <v>164</v>
      </c>
      <c r="E154" s="13">
        <f>VLOOKUP(A154,学习与交流!$A$1:$N$210,14,1)</f>
        <v>0</v>
      </c>
      <c r="F154" s="6">
        <f>VLOOKUP(A154,科技与创新!$A:$N,14,1)</f>
        <v>0</v>
      </c>
      <c r="G154" s="6">
        <f>VLOOKUP(A154,文体活动!$A$1:$N$210,14,1)</f>
        <v>0</v>
      </c>
      <c r="H154" s="5">
        <f>VLOOKUP(A154,实践活动!$A$1:$H$210,8,1)</f>
        <v>0</v>
      </c>
      <c r="I154" s="5">
        <f>VLOOKUP(A154,班级评价!$A$1:$G$210,7,1)</f>
        <v>1</v>
      </c>
      <c r="J154" s="5">
        <f>VLOOKUP(A154,组织加分!$A$1:$H$222,8,1)</f>
        <v>10</v>
      </c>
      <c r="K154" s="5">
        <f>VLOOKUP(A154,其他!$A$1:$H$212,8,1)</f>
        <v>6</v>
      </c>
      <c r="L154" s="5"/>
      <c r="M154" s="5">
        <f t="shared" si="2"/>
        <v>17</v>
      </c>
    </row>
    <row r="155" spans="1:13" x14ac:dyDescent="0.25">
      <c r="A155" s="51">
        <v>153</v>
      </c>
      <c r="B155" s="13">
        <v>531</v>
      </c>
      <c r="C155" s="14">
        <v>2016053116</v>
      </c>
      <c r="D155" s="15" t="s">
        <v>165</v>
      </c>
      <c r="E155" s="13">
        <f>VLOOKUP(A155,学习与交流!$A$1:$N$210,14,1)</f>
        <v>0</v>
      </c>
      <c r="F155" s="6">
        <f>VLOOKUP(A155,科技与创新!$A:$N,14,1)</f>
        <v>0</v>
      </c>
      <c r="G155" s="6">
        <f>VLOOKUP(A155,文体活动!$A$1:$N$210,14,1)</f>
        <v>0</v>
      </c>
      <c r="H155" s="5">
        <f>VLOOKUP(A155,实践活动!$A$1:$H$210,8,1)</f>
        <v>0</v>
      </c>
      <c r="I155" s="5">
        <f>VLOOKUP(A155,班级评价!$A$1:$G$210,7,1)</f>
        <v>1</v>
      </c>
      <c r="J155" s="5">
        <f>VLOOKUP(A155,组织加分!$A$1:$H$222,8,1)</f>
        <v>0</v>
      </c>
      <c r="K155" s="5">
        <f>VLOOKUP(A155,其他!$A$1:$H$212,8,1)</f>
        <v>6</v>
      </c>
      <c r="L155" s="5"/>
      <c r="M155" s="5">
        <f t="shared" si="2"/>
        <v>7</v>
      </c>
    </row>
    <row r="156" spans="1:13" x14ac:dyDescent="0.25">
      <c r="A156" s="51">
        <v>154</v>
      </c>
      <c r="B156" s="13">
        <v>531</v>
      </c>
      <c r="C156" s="14">
        <v>2016053117</v>
      </c>
      <c r="D156" s="15" t="s">
        <v>166</v>
      </c>
      <c r="E156" s="13">
        <f>VLOOKUP(A156,学习与交流!$A$1:$N$210,14,1)</f>
        <v>0</v>
      </c>
      <c r="F156" s="6">
        <f>VLOOKUP(A156,科技与创新!$A:$N,14,1)</f>
        <v>0</v>
      </c>
      <c r="G156" s="6">
        <f>VLOOKUP(A156,文体活动!$A$1:$N$210,14,1)</f>
        <v>0</v>
      </c>
      <c r="H156" s="5">
        <f>VLOOKUP(A156,实践活动!$A$1:$H$210,8,1)</f>
        <v>0</v>
      </c>
      <c r="I156" s="5">
        <f>VLOOKUP(A156,班级评价!$A$1:$G$210,7,1)</f>
        <v>1</v>
      </c>
      <c r="J156" s="5">
        <f>VLOOKUP(A156,组织加分!$A$1:$H$222,8,1)</f>
        <v>0</v>
      </c>
      <c r="K156" s="5">
        <f>VLOOKUP(A156,其他!$A$1:$H$212,8,1)</f>
        <v>6</v>
      </c>
      <c r="L156" s="5"/>
      <c r="M156" s="5">
        <f t="shared" si="2"/>
        <v>7</v>
      </c>
    </row>
    <row r="157" spans="1:13" x14ac:dyDescent="0.25">
      <c r="A157" s="51">
        <v>155</v>
      </c>
      <c r="B157" s="13">
        <v>531</v>
      </c>
      <c r="C157" s="14">
        <v>2016053118</v>
      </c>
      <c r="D157" s="15" t="s">
        <v>167</v>
      </c>
      <c r="E157" s="13">
        <f>VLOOKUP(A157,学习与交流!$A$1:$N$210,14,1)</f>
        <v>0</v>
      </c>
      <c r="F157" s="6">
        <f>VLOOKUP(A157,科技与创新!$A:$N,14,1)</f>
        <v>0</v>
      </c>
      <c r="G157" s="6">
        <f>VLOOKUP(A157,文体活动!$A$1:$N$210,14,1)</f>
        <v>0</v>
      </c>
      <c r="H157" s="5">
        <f>VLOOKUP(A157,实践活动!$A$1:$H$210,8,1)</f>
        <v>0</v>
      </c>
      <c r="I157" s="5">
        <f>VLOOKUP(A157,班级评价!$A$1:$G$210,7,1)</f>
        <v>1</v>
      </c>
      <c r="J157" s="5">
        <f>VLOOKUP(A157,组织加分!$A$1:$H$222,8,1)</f>
        <v>10</v>
      </c>
      <c r="K157" s="5">
        <f>VLOOKUP(A157,其他!$A$1:$H$212,8,1)</f>
        <v>6</v>
      </c>
      <c r="L157" s="5"/>
      <c r="M157" s="5">
        <f t="shared" si="2"/>
        <v>17</v>
      </c>
    </row>
    <row r="158" spans="1:13" x14ac:dyDescent="0.25">
      <c r="A158" s="51">
        <v>156</v>
      </c>
      <c r="B158" s="13">
        <v>531</v>
      </c>
      <c r="C158" s="14">
        <v>2016053119</v>
      </c>
      <c r="D158" s="15" t="s">
        <v>168</v>
      </c>
      <c r="E158" s="13">
        <f>VLOOKUP(A158,学习与交流!$A$1:$N$210,14,1)</f>
        <v>0</v>
      </c>
      <c r="F158" s="6">
        <f>VLOOKUP(A158,科技与创新!$A:$N,14,1)</f>
        <v>0</v>
      </c>
      <c r="G158" s="6">
        <f>VLOOKUP(A158,文体活动!$A$1:$N$210,14,1)</f>
        <v>0</v>
      </c>
      <c r="H158" s="5">
        <f>VLOOKUP(A158,实践活动!$A$1:$H$210,8,1)</f>
        <v>0</v>
      </c>
      <c r="I158" s="5">
        <f>VLOOKUP(A158,班级评价!$A$1:$G$210,7,1)</f>
        <v>1</v>
      </c>
      <c r="J158" s="5">
        <f>VLOOKUP(A158,组织加分!$A$1:$H$222,8,1)</f>
        <v>10</v>
      </c>
      <c r="K158" s="5">
        <f>VLOOKUP(A158,其他!$A$1:$H$212,8,1)</f>
        <v>4</v>
      </c>
      <c r="L158" s="5"/>
      <c r="M158" s="5">
        <f t="shared" si="2"/>
        <v>15</v>
      </c>
    </row>
    <row r="159" spans="1:13" x14ac:dyDescent="0.25">
      <c r="A159" s="51">
        <v>157</v>
      </c>
      <c r="B159" s="13">
        <v>531</v>
      </c>
      <c r="C159" s="14">
        <v>2016053120</v>
      </c>
      <c r="D159" s="15" t="s">
        <v>169</v>
      </c>
      <c r="E159" s="13">
        <f>VLOOKUP(A159,学习与交流!$A$1:$N$210,14,1)</f>
        <v>0</v>
      </c>
      <c r="F159" s="6">
        <f>VLOOKUP(A159,科技与创新!$A:$N,14,1)</f>
        <v>0</v>
      </c>
      <c r="G159" s="6">
        <f>VLOOKUP(A159,文体活动!$A$1:$N$210,14,1)</f>
        <v>0</v>
      </c>
      <c r="H159" s="5">
        <f>VLOOKUP(A159,实践活动!$A$1:$H$210,8,1)</f>
        <v>0</v>
      </c>
      <c r="I159" s="5">
        <f>VLOOKUP(A159,班级评价!$A$1:$G$210,7,1)</f>
        <v>1</v>
      </c>
      <c r="J159" s="5">
        <f>VLOOKUP(A159,组织加分!$A$1:$H$222,8,1)</f>
        <v>0</v>
      </c>
      <c r="K159" s="5">
        <f>VLOOKUP(A159,其他!$A$1:$H$212,8,1)</f>
        <v>6</v>
      </c>
      <c r="L159" s="5"/>
      <c r="M159" s="5">
        <f t="shared" si="2"/>
        <v>7</v>
      </c>
    </row>
    <row r="160" spans="1:13" x14ac:dyDescent="0.25">
      <c r="A160" s="51">
        <v>158</v>
      </c>
      <c r="B160" s="13">
        <v>531</v>
      </c>
      <c r="C160" s="14">
        <v>2016053121</v>
      </c>
      <c r="D160" s="15" t="s">
        <v>170</v>
      </c>
      <c r="E160" s="13">
        <f>VLOOKUP(A160,学习与交流!$A$1:$N$210,14,1)</f>
        <v>0</v>
      </c>
      <c r="F160" s="6">
        <f>VLOOKUP(A160,科技与创新!$A:$N,14,1)</f>
        <v>0</v>
      </c>
      <c r="G160" s="6">
        <f>VLOOKUP(A160,文体活动!$A$1:$N$210,14,1)</f>
        <v>0</v>
      </c>
      <c r="H160" s="5">
        <f>VLOOKUP(A160,实践活动!$A$1:$H$210,8,1)</f>
        <v>0</v>
      </c>
      <c r="I160" s="5">
        <f>VLOOKUP(A160,班级评价!$A$1:$G$210,7,1)</f>
        <v>1</v>
      </c>
      <c r="J160" s="5">
        <f>VLOOKUP(A160,组织加分!$A$1:$H$222,8,1)</f>
        <v>21</v>
      </c>
      <c r="K160" s="5">
        <f>VLOOKUP(A160,其他!$A$1:$H$212,8,1)</f>
        <v>4</v>
      </c>
      <c r="L160" s="5"/>
      <c r="M160" s="5">
        <f t="shared" si="2"/>
        <v>26</v>
      </c>
    </row>
    <row r="161" spans="1:13" x14ac:dyDescent="0.25">
      <c r="A161" s="51">
        <v>159</v>
      </c>
      <c r="B161" s="13">
        <v>531</v>
      </c>
      <c r="C161" s="14">
        <v>2016053122</v>
      </c>
      <c r="D161" s="15" t="s">
        <v>171</v>
      </c>
      <c r="E161" s="13">
        <f>VLOOKUP(A161,学习与交流!$A$1:$N$210,14,1)</f>
        <v>0</v>
      </c>
      <c r="F161" s="6">
        <f>VLOOKUP(A161,科技与创新!$A:$N,14,1)</f>
        <v>0</v>
      </c>
      <c r="G161" s="6">
        <f>VLOOKUP(A161,文体活动!$A$1:$N$210,14,1)</f>
        <v>0</v>
      </c>
      <c r="H161" s="5">
        <f>VLOOKUP(A161,实践活动!$A$1:$H$210,8,1)</f>
        <v>0</v>
      </c>
      <c r="I161" s="5">
        <f>VLOOKUP(A161,班级评价!$A$1:$G$210,7,1)</f>
        <v>1</v>
      </c>
      <c r="J161" s="5">
        <f>VLOOKUP(A161,组织加分!$A$1:$H$222,8,1)</f>
        <v>0</v>
      </c>
      <c r="K161" s="5">
        <f>VLOOKUP(A161,其他!$A$1:$H$212,8,1)</f>
        <v>4</v>
      </c>
      <c r="L161" s="5"/>
      <c r="M161" s="5">
        <f t="shared" si="2"/>
        <v>5</v>
      </c>
    </row>
    <row r="162" spans="1:13" x14ac:dyDescent="0.25">
      <c r="A162" s="51">
        <v>160</v>
      </c>
      <c r="B162" s="13">
        <v>531</v>
      </c>
      <c r="C162" s="14">
        <v>2016053123</v>
      </c>
      <c r="D162" s="15" t="s">
        <v>172</v>
      </c>
      <c r="E162" s="13">
        <f>VLOOKUP(A162,学习与交流!$A$1:$N$210,14,1)</f>
        <v>0</v>
      </c>
      <c r="F162" s="6">
        <f>VLOOKUP(A162,科技与创新!$A:$N,14,1)</f>
        <v>0</v>
      </c>
      <c r="G162" s="6">
        <f>VLOOKUP(A162,文体活动!$A$1:$N$210,14,1)</f>
        <v>0</v>
      </c>
      <c r="H162" s="5">
        <f>VLOOKUP(A162,实践活动!$A$1:$H$210,8,1)</f>
        <v>0</v>
      </c>
      <c r="I162" s="5">
        <f>VLOOKUP(A162,班级评价!$A$1:$G$210,7,1)</f>
        <v>1</v>
      </c>
      <c r="J162" s="5">
        <f>VLOOKUP(A162,组织加分!$A$1:$H$222,8,1)</f>
        <v>6</v>
      </c>
      <c r="K162" s="5">
        <f>VLOOKUP(A162,其他!$A$1:$H$212,8,1)</f>
        <v>6</v>
      </c>
      <c r="L162" s="5"/>
      <c r="M162" s="5">
        <f t="shared" si="2"/>
        <v>13</v>
      </c>
    </row>
    <row r="163" spans="1:13" x14ac:dyDescent="0.25">
      <c r="A163" s="51">
        <v>161</v>
      </c>
      <c r="B163" s="13">
        <v>531</v>
      </c>
      <c r="C163" s="14">
        <v>2016053124</v>
      </c>
      <c r="D163" s="15" t="s">
        <v>173</v>
      </c>
      <c r="E163" s="13">
        <f>VLOOKUP(A163,学习与交流!$A$1:$N$210,14,1)</f>
        <v>0</v>
      </c>
      <c r="F163" s="6">
        <f>VLOOKUP(A163,科技与创新!$A:$N,14,1)</f>
        <v>0</v>
      </c>
      <c r="G163" s="6">
        <f>VLOOKUP(A163,文体活动!$A$1:$N$210,14,1)</f>
        <v>0</v>
      </c>
      <c r="H163" s="5">
        <f>VLOOKUP(A163,实践活动!$A$1:$H$210,8,1)</f>
        <v>0</v>
      </c>
      <c r="I163" s="5">
        <f>VLOOKUP(A163,班级评价!$A$1:$G$210,7,1)</f>
        <v>1</v>
      </c>
      <c r="J163" s="5">
        <f>VLOOKUP(A163,组织加分!$A$1:$H$222,8,1)</f>
        <v>0</v>
      </c>
      <c r="K163" s="5">
        <f>VLOOKUP(A163,其他!$A$1:$H$212,8,1)</f>
        <v>4</v>
      </c>
      <c r="L163" s="5"/>
      <c r="M163" s="5">
        <f t="shared" si="2"/>
        <v>5</v>
      </c>
    </row>
    <row r="164" spans="1:13" x14ac:dyDescent="0.25">
      <c r="A164" s="51">
        <v>162</v>
      </c>
      <c r="B164" s="13">
        <v>531</v>
      </c>
      <c r="C164" s="14">
        <v>2016053125</v>
      </c>
      <c r="D164" s="15" t="s">
        <v>174</v>
      </c>
      <c r="E164" s="13">
        <f>VLOOKUP(A164,学习与交流!$A$1:$N$210,14,1)</f>
        <v>0</v>
      </c>
      <c r="F164" s="6">
        <f>VLOOKUP(A164,科技与创新!$A:$N,14,1)</f>
        <v>0</v>
      </c>
      <c r="G164" s="6">
        <f>VLOOKUP(A164,文体活动!$A$1:$N$210,14,1)</f>
        <v>0</v>
      </c>
      <c r="H164" s="5">
        <f>VLOOKUP(A164,实践活动!$A$1:$H$210,8,1)</f>
        <v>6</v>
      </c>
      <c r="I164" s="5">
        <f>VLOOKUP(A164,班级评价!$A$1:$G$210,7,1)</f>
        <v>1</v>
      </c>
      <c r="J164" s="5">
        <f>VLOOKUP(A164,组织加分!$A$1:$H$222,8,1)</f>
        <v>26</v>
      </c>
      <c r="K164" s="5">
        <f>VLOOKUP(A164,其他!$A$1:$H$212,8,1)</f>
        <v>6</v>
      </c>
      <c r="L164" s="5"/>
      <c r="M164" s="5">
        <f t="shared" si="2"/>
        <v>39</v>
      </c>
    </row>
    <row r="165" spans="1:13" x14ac:dyDescent="0.25">
      <c r="A165" s="51">
        <v>163</v>
      </c>
      <c r="B165" s="13">
        <v>531</v>
      </c>
      <c r="C165" s="14">
        <v>2016053126</v>
      </c>
      <c r="D165" s="15" t="s">
        <v>175</v>
      </c>
      <c r="E165" s="13">
        <f>VLOOKUP(A165,学习与交流!$A$1:$N$210,14,1)</f>
        <v>0</v>
      </c>
      <c r="F165" s="6">
        <f>VLOOKUP(A165,科技与创新!$A:$N,14,1)</f>
        <v>0</v>
      </c>
      <c r="G165" s="6">
        <f>VLOOKUP(A165,文体活动!$A$1:$N$210,14,1)</f>
        <v>0</v>
      </c>
      <c r="H165" s="5">
        <f>VLOOKUP(A165,实践活动!$A$1:$H$210,8,1)</f>
        <v>0</v>
      </c>
      <c r="I165" s="5">
        <f>VLOOKUP(A165,班级评价!$A$1:$G$210,7,1)</f>
        <v>1</v>
      </c>
      <c r="J165" s="5">
        <f>VLOOKUP(A165,组织加分!$A$1:$H$222,8,1)</f>
        <v>0</v>
      </c>
      <c r="K165" s="5">
        <f>VLOOKUP(A165,其他!$A$1:$H$212,8,1)</f>
        <v>6</v>
      </c>
      <c r="L165" s="5"/>
      <c r="M165" s="5">
        <f t="shared" si="2"/>
        <v>7</v>
      </c>
    </row>
    <row r="166" spans="1:13" x14ac:dyDescent="0.25">
      <c r="A166" s="51">
        <v>164</v>
      </c>
      <c r="B166" s="13">
        <v>531</v>
      </c>
      <c r="C166" s="14">
        <v>2016053127</v>
      </c>
      <c r="D166" s="15" t="s">
        <v>176</v>
      </c>
      <c r="E166" s="13">
        <f>VLOOKUP(A166,学习与交流!$A$1:$N$210,14,1)</f>
        <v>0</v>
      </c>
      <c r="F166" s="6">
        <f>VLOOKUP(A166,科技与创新!$A:$N,14,1)</f>
        <v>0</v>
      </c>
      <c r="G166" s="6">
        <f>VLOOKUP(A166,文体活动!$A$1:$N$210,14,1)</f>
        <v>2</v>
      </c>
      <c r="H166" s="5">
        <f>VLOOKUP(A166,实践活动!$A$1:$H$210,8,1)</f>
        <v>6</v>
      </c>
      <c r="I166" s="5">
        <f>VLOOKUP(A166,班级评价!$A$1:$G$210,7,1)</f>
        <v>3</v>
      </c>
      <c r="J166" s="5">
        <f>VLOOKUP(A166,组织加分!$A$1:$H$222,8,1)</f>
        <v>6</v>
      </c>
      <c r="K166" s="5">
        <f>VLOOKUP(A166,其他!$A$1:$H$212,8,1)</f>
        <v>6</v>
      </c>
      <c r="L166" s="5"/>
      <c r="M166" s="5">
        <f t="shared" si="2"/>
        <v>23</v>
      </c>
    </row>
    <row r="167" spans="1:13" x14ac:dyDescent="0.25">
      <c r="A167" s="51">
        <v>165</v>
      </c>
      <c r="B167" s="13">
        <v>531</v>
      </c>
      <c r="C167" s="14">
        <v>2016053128</v>
      </c>
      <c r="D167" s="15" t="s">
        <v>177</v>
      </c>
      <c r="E167" s="13">
        <f>VLOOKUP(A167,学习与交流!$A$1:$N$210,14,1)</f>
        <v>0</v>
      </c>
      <c r="F167" s="6">
        <f>VLOOKUP(A167,科技与创新!$A:$N,14,1)</f>
        <v>0</v>
      </c>
      <c r="G167" s="6">
        <f>VLOOKUP(A167,文体活动!$A$1:$N$210,14,1)</f>
        <v>3</v>
      </c>
      <c r="H167" s="5">
        <f>VLOOKUP(A167,实践活动!$A$1:$H$210,8,1)</f>
        <v>0</v>
      </c>
      <c r="I167" s="5">
        <f>VLOOKUP(A167,班级评价!$A$1:$G$210,7,1)</f>
        <v>1</v>
      </c>
      <c r="J167" s="5">
        <f>VLOOKUP(A167,组织加分!$A$1:$H$222,8,1)</f>
        <v>6</v>
      </c>
      <c r="K167" s="5">
        <f>VLOOKUP(A167,其他!$A$1:$H$212,8,1)</f>
        <v>6</v>
      </c>
      <c r="L167" s="5"/>
      <c r="M167" s="5">
        <f t="shared" si="2"/>
        <v>16</v>
      </c>
    </row>
    <row r="168" spans="1:13" x14ac:dyDescent="0.25">
      <c r="A168" s="51">
        <v>166</v>
      </c>
      <c r="B168" s="13">
        <v>531</v>
      </c>
      <c r="C168" s="14">
        <v>2016053129</v>
      </c>
      <c r="D168" s="15" t="s">
        <v>178</v>
      </c>
      <c r="E168" s="13">
        <f>VLOOKUP(A168,学习与交流!$A$1:$N$210,14,1)</f>
        <v>0</v>
      </c>
      <c r="F168" s="6">
        <f>VLOOKUP(A168,科技与创新!$A:$N,14,1)</f>
        <v>0</v>
      </c>
      <c r="G168" s="6">
        <f>VLOOKUP(A168,文体活动!$A$1:$N$210,14,1)</f>
        <v>0</v>
      </c>
      <c r="H168" s="5">
        <f>VLOOKUP(A168,实践活动!$A$1:$H$210,8,1)</f>
        <v>0</v>
      </c>
      <c r="I168" s="5">
        <f>VLOOKUP(A168,班级评价!$A$1:$G$210,7,1)</f>
        <v>1</v>
      </c>
      <c r="J168" s="5">
        <f>VLOOKUP(A168,组织加分!$A$1:$H$222,8,1)</f>
        <v>0</v>
      </c>
      <c r="K168" s="5">
        <f>VLOOKUP(A168,其他!$A$1:$H$212,8,1)</f>
        <v>0</v>
      </c>
      <c r="L168" s="5"/>
      <c r="M168" s="5">
        <f t="shared" si="2"/>
        <v>1</v>
      </c>
    </row>
    <row r="169" spans="1:13" x14ac:dyDescent="0.25">
      <c r="A169" s="51">
        <v>167</v>
      </c>
      <c r="B169" s="13">
        <v>531</v>
      </c>
      <c r="C169" s="14">
        <v>2016053130</v>
      </c>
      <c r="D169" s="15" t="s">
        <v>179</v>
      </c>
      <c r="E169" s="13">
        <f>VLOOKUP(A169,学习与交流!$A$1:$N$210,14,1)</f>
        <v>0</v>
      </c>
      <c r="F169" s="6">
        <f>VLOOKUP(A169,科技与创新!$A:$N,14,1)</f>
        <v>0</v>
      </c>
      <c r="G169" s="6">
        <f>VLOOKUP(A169,文体活动!$A$1:$N$210,14,1)</f>
        <v>0</v>
      </c>
      <c r="H169" s="5">
        <f>VLOOKUP(A169,实践活动!$A$1:$H$210,8,1)</f>
        <v>0</v>
      </c>
      <c r="I169" s="5">
        <f>VLOOKUP(A169,班级评价!$A$1:$G$210,7,1)</f>
        <v>1</v>
      </c>
      <c r="J169" s="5">
        <f>VLOOKUP(A169,组织加分!$A$1:$H$222,8,1)</f>
        <v>0</v>
      </c>
      <c r="K169" s="5">
        <f>VLOOKUP(A169,其他!$A$1:$H$212,8,1)</f>
        <v>6</v>
      </c>
      <c r="L169" s="5"/>
      <c r="M169" s="5">
        <f t="shared" si="2"/>
        <v>7</v>
      </c>
    </row>
    <row r="170" spans="1:13" x14ac:dyDescent="0.25">
      <c r="A170" s="51">
        <v>168</v>
      </c>
      <c r="B170" s="13">
        <v>531</v>
      </c>
      <c r="C170" s="77">
        <v>2016020125</v>
      </c>
      <c r="D170" s="12" t="s">
        <v>180</v>
      </c>
      <c r="E170" s="13">
        <f>VLOOKUP(A170,学习与交流!$A$1:$N$210,14,1)</f>
        <v>0</v>
      </c>
      <c r="F170" s="6">
        <f>VLOOKUP(A170,科技与创新!$A:$N,14,1)</f>
        <v>0</v>
      </c>
      <c r="G170" s="6">
        <f>VLOOKUP(A170,文体活动!$A$1:$N$210,14,1)</f>
        <v>0</v>
      </c>
      <c r="H170" s="5">
        <f>VLOOKUP(A170,实践活动!$A$1:$H$210,8,1)</f>
        <v>0</v>
      </c>
      <c r="I170" s="5">
        <f>VLOOKUP(A170,班级评价!$A$1:$G$210,7,1)</f>
        <v>1</v>
      </c>
      <c r="J170" s="5">
        <f>VLOOKUP(A170,组织加分!$A$1:$H$222,8,1)</f>
        <v>0</v>
      </c>
      <c r="K170" s="5">
        <f>VLOOKUP(A170,其他!$A$1:$H$212,8,1)</f>
        <v>6</v>
      </c>
      <c r="L170" s="5"/>
      <c r="M170" s="5">
        <f t="shared" si="2"/>
        <v>7</v>
      </c>
    </row>
    <row r="171" spans="1:13" x14ac:dyDescent="0.25">
      <c r="A171" s="51">
        <v>169</v>
      </c>
      <c r="B171" s="13">
        <v>531</v>
      </c>
      <c r="C171" s="78">
        <v>2016011427</v>
      </c>
      <c r="D171" s="12" t="s">
        <v>181</v>
      </c>
      <c r="E171" s="13">
        <f>VLOOKUP(A171,学习与交流!$A$1:$N$210,14,1)</f>
        <v>0</v>
      </c>
      <c r="F171" s="6">
        <f>VLOOKUP(A171,科技与创新!$A:$N,14,1)</f>
        <v>0</v>
      </c>
      <c r="G171" s="6">
        <f>VLOOKUP(A171,文体活动!$A$1:$N$210,14,1)</f>
        <v>0</v>
      </c>
      <c r="H171" s="5">
        <f>VLOOKUP(A171,实践活动!$A$1:$H$210,8,1)</f>
        <v>0</v>
      </c>
      <c r="I171" s="5">
        <f>VLOOKUP(A171,班级评价!$A$1:$G$210,7,1)</f>
        <v>1</v>
      </c>
      <c r="J171" s="5">
        <f>VLOOKUP(A171,组织加分!$A$1:$H$222,8,1)</f>
        <v>0</v>
      </c>
      <c r="K171" s="5">
        <f>VLOOKUP(A171,其他!$A$1:$H$212,8,1)</f>
        <v>6</v>
      </c>
      <c r="L171" s="5"/>
      <c r="M171" s="5">
        <f t="shared" si="2"/>
        <v>7</v>
      </c>
    </row>
    <row r="172" spans="1:13" x14ac:dyDescent="0.25">
      <c r="A172" s="51">
        <v>170</v>
      </c>
      <c r="B172" s="13">
        <v>531</v>
      </c>
      <c r="C172" s="77">
        <v>2016034229</v>
      </c>
      <c r="D172" s="12" t="s">
        <v>182</v>
      </c>
      <c r="E172" s="13">
        <f>VLOOKUP(A172,学习与交流!$A$1:$N$210,14,1)</f>
        <v>0</v>
      </c>
      <c r="F172" s="6">
        <f>VLOOKUP(A172,科技与创新!$A:$N,14,1)</f>
        <v>0</v>
      </c>
      <c r="G172" s="6">
        <f>VLOOKUP(A172,文体活动!$A$1:$N$210,14,1)</f>
        <v>0</v>
      </c>
      <c r="H172" s="5">
        <f>VLOOKUP(A172,实践活动!$A$1:$H$210,8,1)</f>
        <v>0</v>
      </c>
      <c r="I172" s="5">
        <f>VLOOKUP(A172,班级评价!$A$1:$G$210,7,1)</f>
        <v>1</v>
      </c>
      <c r="J172" s="5">
        <f>VLOOKUP(A172,组织加分!$A$1:$H$222,8,1)</f>
        <v>0</v>
      </c>
      <c r="K172" s="5">
        <f>VLOOKUP(A172,其他!$A$1:$H$212,8,1)</f>
        <v>6</v>
      </c>
      <c r="L172" s="5"/>
      <c r="M172" s="5">
        <f t="shared" si="2"/>
        <v>7</v>
      </c>
    </row>
    <row r="173" spans="1:13" x14ac:dyDescent="0.25">
      <c r="A173" s="51">
        <v>171</v>
      </c>
      <c r="B173" s="13">
        <v>532</v>
      </c>
      <c r="C173" s="11">
        <v>2016053201</v>
      </c>
      <c r="D173" s="10" t="s">
        <v>183</v>
      </c>
      <c r="E173" s="13">
        <f>VLOOKUP(A173,学习与交流!$A$1:$N$210,14,1)</f>
        <v>0</v>
      </c>
      <c r="F173" s="6">
        <f>VLOOKUP(A173,科技与创新!$A:$N,14,1)</f>
        <v>0</v>
      </c>
      <c r="G173" s="6">
        <f>VLOOKUP(A173,文体活动!$A$1:$N$210,14,1)</f>
        <v>0</v>
      </c>
      <c r="H173" s="5">
        <f>VLOOKUP(A173,实践活动!$A$1:$H$210,8,1)</f>
        <v>0</v>
      </c>
      <c r="I173" s="5">
        <f>VLOOKUP(A173,班级评价!$A$1:$G$210,7,1)</f>
        <v>1</v>
      </c>
      <c r="J173" s="5">
        <f>VLOOKUP(A173,组织加分!$A$1:$H$222,8,1)</f>
        <v>6</v>
      </c>
      <c r="K173" s="5">
        <f>VLOOKUP(A173,其他!$A$1:$H$212,8,1)</f>
        <v>6</v>
      </c>
      <c r="L173" s="5"/>
      <c r="M173" s="5">
        <f t="shared" si="2"/>
        <v>13</v>
      </c>
    </row>
    <row r="174" spans="1:13" x14ac:dyDescent="0.25">
      <c r="A174" s="51">
        <v>172</v>
      </c>
      <c r="B174" s="13">
        <v>532</v>
      </c>
      <c r="C174" s="11">
        <v>2016053202</v>
      </c>
      <c r="D174" s="10" t="s">
        <v>184</v>
      </c>
      <c r="E174" s="13">
        <f>VLOOKUP(A174,学习与交流!$A$1:$N$210,14,1)</f>
        <v>0</v>
      </c>
      <c r="F174" s="6">
        <f>VLOOKUP(A174,科技与创新!$A:$N,14,1)</f>
        <v>0</v>
      </c>
      <c r="G174" s="6">
        <f>VLOOKUP(A174,文体活动!$A$1:$N$210,14,1)</f>
        <v>0</v>
      </c>
      <c r="H174" s="5">
        <f>VLOOKUP(A174,实践活动!$A$1:$H$210,8,1)</f>
        <v>0</v>
      </c>
      <c r="I174" s="5">
        <f>VLOOKUP(A174,班级评价!$A$1:$G$210,7,1)</f>
        <v>1</v>
      </c>
      <c r="J174" s="5">
        <f>VLOOKUP(A174,组织加分!$A$1:$H$222,8,1)</f>
        <v>0</v>
      </c>
      <c r="K174" s="5">
        <f>VLOOKUP(A174,其他!$A$1:$H$212,8,1)</f>
        <v>6</v>
      </c>
      <c r="L174" s="5"/>
      <c r="M174" s="5">
        <f t="shared" si="2"/>
        <v>7</v>
      </c>
    </row>
    <row r="175" spans="1:13" x14ac:dyDescent="0.25">
      <c r="A175" s="51">
        <v>173</v>
      </c>
      <c r="B175" s="13">
        <v>532</v>
      </c>
      <c r="C175" s="11">
        <v>2016053203</v>
      </c>
      <c r="D175" s="10" t="s">
        <v>185</v>
      </c>
      <c r="E175" s="13">
        <f>VLOOKUP(A175,学习与交流!$A$1:$N$210,14,1)</f>
        <v>0</v>
      </c>
      <c r="F175" s="6">
        <f>VLOOKUP(A175,科技与创新!$A:$N,14,1)</f>
        <v>0</v>
      </c>
      <c r="G175" s="6">
        <f>VLOOKUP(A175,文体活动!$A$1:$N$210,14,1)</f>
        <v>0</v>
      </c>
      <c r="H175" s="5">
        <f>VLOOKUP(A175,实践活动!$A$1:$H$210,8,1)</f>
        <v>0</v>
      </c>
      <c r="I175" s="5">
        <f>VLOOKUP(A175,班级评价!$A$1:$G$210,7,1)</f>
        <v>1</v>
      </c>
      <c r="J175" s="5">
        <f>VLOOKUP(A175,组织加分!$A$1:$H$222,8,1)</f>
        <v>16</v>
      </c>
      <c r="K175" s="5">
        <f>VLOOKUP(A175,其他!$A$1:$H$212,8,1)</f>
        <v>6</v>
      </c>
      <c r="L175" s="5"/>
      <c r="M175" s="5">
        <f t="shared" si="2"/>
        <v>23</v>
      </c>
    </row>
    <row r="176" spans="1:13" x14ac:dyDescent="0.25">
      <c r="A176" s="51">
        <v>174</v>
      </c>
      <c r="B176" s="13">
        <v>532</v>
      </c>
      <c r="C176" s="11">
        <v>2016053204</v>
      </c>
      <c r="D176" s="10" t="s">
        <v>186</v>
      </c>
      <c r="E176" s="13">
        <f>VLOOKUP(A176,学习与交流!$A$1:$N$210,14,1)</f>
        <v>0</v>
      </c>
      <c r="F176" s="6">
        <f>VLOOKUP(A176,科技与创新!$A:$N,14,1)</f>
        <v>0</v>
      </c>
      <c r="G176" s="6">
        <f>VLOOKUP(A176,文体活动!$A$1:$N$210,14,1)</f>
        <v>0</v>
      </c>
      <c r="H176" s="5">
        <f>VLOOKUP(A176,实践活动!$A$1:$H$210,8,1)</f>
        <v>0</v>
      </c>
      <c r="I176" s="5">
        <f>VLOOKUP(A176,班级评价!$A$1:$G$210,7,1)</f>
        <v>1</v>
      </c>
      <c r="J176" s="5">
        <f>VLOOKUP(A176,组织加分!$A$1:$H$222,8,1)</f>
        <v>0</v>
      </c>
      <c r="K176" s="5">
        <f>VLOOKUP(A176,其他!$A$1:$H$212,8,1)</f>
        <v>0</v>
      </c>
      <c r="L176" s="5"/>
      <c r="M176" s="5">
        <f t="shared" si="2"/>
        <v>1</v>
      </c>
    </row>
    <row r="177" spans="1:13" x14ac:dyDescent="0.25">
      <c r="A177" s="51">
        <v>175</v>
      </c>
      <c r="B177" s="13">
        <v>532</v>
      </c>
      <c r="C177" s="11">
        <v>2016053205</v>
      </c>
      <c r="D177" s="10" t="s">
        <v>187</v>
      </c>
      <c r="E177" s="13">
        <f>VLOOKUP(A177,学习与交流!$A$1:$N$210,14,1)</f>
        <v>0</v>
      </c>
      <c r="F177" s="6">
        <f>VLOOKUP(A177,科技与创新!$A:$N,14,1)</f>
        <v>0</v>
      </c>
      <c r="G177" s="6">
        <f>VLOOKUP(A177,文体活动!$A$1:$N$210,14,1)</f>
        <v>0</v>
      </c>
      <c r="H177" s="5">
        <f>VLOOKUP(A177,实践活动!$A$1:$H$210,8,1)</f>
        <v>0</v>
      </c>
      <c r="I177" s="5">
        <f>VLOOKUP(A177,班级评价!$A$1:$G$210,7,1)</f>
        <v>3</v>
      </c>
      <c r="J177" s="5">
        <f>VLOOKUP(A177,组织加分!$A$1:$H$222,8,1)</f>
        <v>6</v>
      </c>
      <c r="K177" s="5">
        <f>VLOOKUP(A177,其他!$A$1:$H$212,8,1)</f>
        <v>4</v>
      </c>
      <c r="L177" s="5"/>
      <c r="M177" s="5">
        <f t="shared" si="2"/>
        <v>13</v>
      </c>
    </row>
    <row r="178" spans="1:13" x14ac:dyDescent="0.25">
      <c r="A178" s="51">
        <v>176</v>
      </c>
      <c r="B178" s="13">
        <v>532</v>
      </c>
      <c r="C178" s="11">
        <v>2016053206</v>
      </c>
      <c r="D178" s="10" t="s">
        <v>188</v>
      </c>
      <c r="E178" s="13">
        <f>VLOOKUP(A178,学习与交流!$A$1:$N$210,14,1)</f>
        <v>0</v>
      </c>
      <c r="F178" s="6">
        <f>VLOOKUP(A178,科技与创新!$A:$N,14,1)</f>
        <v>0</v>
      </c>
      <c r="G178" s="6">
        <f>VLOOKUP(A178,文体活动!$A$1:$N$210,14,1)</f>
        <v>0</v>
      </c>
      <c r="H178" s="5">
        <f>VLOOKUP(A178,实践活动!$A$1:$H$210,8,1)</f>
        <v>0</v>
      </c>
      <c r="I178" s="5">
        <f>VLOOKUP(A178,班级评价!$A$1:$G$210,7,1)</f>
        <v>1</v>
      </c>
      <c r="J178" s="5">
        <f>VLOOKUP(A178,组织加分!$A$1:$H$222,8,1)</f>
        <v>0</v>
      </c>
      <c r="K178" s="5">
        <f>VLOOKUP(A178,其他!$A$1:$H$212,8,1)</f>
        <v>4</v>
      </c>
      <c r="L178" s="5"/>
      <c r="M178" s="5">
        <f t="shared" si="2"/>
        <v>5</v>
      </c>
    </row>
    <row r="179" spans="1:13" x14ac:dyDescent="0.25">
      <c r="A179" s="51">
        <v>177</v>
      </c>
      <c r="B179" s="13">
        <v>532</v>
      </c>
      <c r="C179" s="11">
        <v>2016053207</v>
      </c>
      <c r="D179" s="10" t="s">
        <v>189</v>
      </c>
      <c r="E179" s="13">
        <f>VLOOKUP(A179,学习与交流!$A$1:$N$210,14,1)</f>
        <v>0</v>
      </c>
      <c r="F179" s="6">
        <f>VLOOKUP(A179,科技与创新!$A:$N,14,1)</f>
        <v>0</v>
      </c>
      <c r="G179" s="6">
        <f>VLOOKUP(A179,文体活动!$A$1:$N$210,14,1)</f>
        <v>0</v>
      </c>
      <c r="H179" s="5">
        <f>VLOOKUP(A179,实践活动!$A$1:$H$210,8,1)</f>
        <v>0</v>
      </c>
      <c r="I179" s="5">
        <f>VLOOKUP(A179,班级评价!$A$1:$G$210,7,1)</f>
        <v>1</v>
      </c>
      <c r="J179" s="5">
        <f>VLOOKUP(A179,组织加分!$A$1:$H$222,8,1)</f>
        <v>10</v>
      </c>
      <c r="K179" s="5">
        <f>VLOOKUP(A179,其他!$A$1:$H$212,8,1)</f>
        <v>0</v>
      </c>
      <c r="L179" s="5"/>
      <c r="M179" s="5">
        <f t="shared" si="2"/>
        <v>11</v>
      </c>
    </row>
    <row r="180" spans="1:13" x14ac:dyDescent="0.25">
      <c r="A180" s="51">
        <v>178</v>
      </c>
      <c r="B180" s="13">
        <v>532</v>
      </c>
      <c r="C180" s="11">
        <v>2016053208</v>
      </c>
      <c r="D180" s="17" t="s">
        <v>190</v>
      </c>
      <c r="E180" s="13">
        <f>VLOOKUP(A180,学习与交流!$A$1:$N$210,14,1)</f>
        <v>0</v>
      </c>
      <c r="F180" s="6">
        <f>VLOOKUP(A180,科技与创新!$A:$N,14,1)</f>
        <v>0</v>
      </c>
      <c r="G180" s="6">
        <f>VLOOKUP(A180,文体活动!$A$1:$N$210,14,1)</f>
        <v>0</v>
      </c>
      <c r="H180" s="5">
        <f>VLOOKUP(A180,实践活动!$A$1:$H$210,8,1)</f>
        <v>0</v>
      </c>
      <c r="I180" s="5">
        <f>VLOOKUP(A180,班级评价!$A$1:$G$210,7,1)</f>
        <v>1</v>
      </c>
      <c r="J180" s="5">
        <f>VLOOKUP(A180,组织加分!$A$1:$H$222,8,1)</f>
        <v>6</v>
      </c>
      <c r="K180" s="5">
        <f>VLOOKUP(A180,其他!$A$1:$H$212,8,1)</f>
        <v>4</v>
      </c>
      <c r="L180" s="5"/>
      <c r="M180" s="5">
        <f t="shared" si="2"/>
        <v>11</v>
      </c>
    </row>
    <row r="181" spans="1:13" x14ac:dyDescent="0.25">
      <c r="A181" s="51">
        <v>179</v>
      </c>
      <c r="B181" s="13">
        <v>532</v>
      </c>
      <c r="C181" s="11">
        <v>2016053209</v>
      </c>
      <c r="D181" s="10" t="s">
        <v>191</v>
      </c>
      <c r="E181" s="13">
        <f>VLOOKUP(A181,学习与交流!$A$1:$N$210,14,1)</f>
        <v>0</v>
      </c>
      <c r="F181" s="6">
        <f>VLOOKUP(A181,科技与创新!$A:$N,14,1)</f>
        <v>0</v>
      </c>
      <c r="G181" s="6">
        <f>VLOOKUP(A181,文体活动!$A$1:$N$210,14,1)</f>
        <v>0</v>
      </c>
      <c r="H181" s="5">
        <f>VLOOKUP(A181,实践活动!$A$1:$H$210,8,1)</f>
        <v>0</v>
      </c>
      <c r="I181" s="5">
        <f>VLOOKUP(A181,班级评价!$A$1:$G$210,7,1)</f>
        <v>1</v>
      </c>
      <c r="J181" s="5">
        <f>VLOOKUP(A181,组织加分!$A$1:$H$222,8,1)</f>
        <v>0</v>
      </c>
      <c r="K181" s="5">
        <f>VLOOKUP(A181,其他!$A$1:$H$212,8,1)</f>
        <v>6</v>
      </c>
      <c r="L181" s="5"/>
      <c r="M181" s="5">
        <f t="shared" si="2"/>
        <v>7</v>
      </c>
    </row>
    <row r="182" spans="1:13" x14ac:dyDescent="0.25">
      <c r="A182" s="51">
        <v>180</v>
      </c>
      <c r="B182" s="13">
        <v>532</v>
      </c>
      <c r="C182" s="11">
        <v>2016053210</v>
      </c>
      <c r="D182" s="10" t="s">
        <v>192</v>
      </c>
      <c r="E182" s="13">
        <f>VLOOKUP(A182,学习与交流!$A$1:$N$210,14,1)</f>
        <v>0</v>
      </c>
      <c r="F182" s="6">
        <f>VLOOKUP(A182,科技与创新!$A:$N,14,1)</f>
        <v>0</v>
      </c>
      <c r="G182" s="6">
        <f>VLOOKUP(A182,文体活动!$A$1:$N$210,14,1)</f>
        <v>0</v>
      </c>
      <c r="H182" s="5">
        <f>VLOOKUP(A182,实践活动!$A$1:$H$210,8,1)</f>
        <v>0</v>
      </c>
      <c r="I182" s="5">
        <f>VLOOKUP(A182,班级评价!$A$1:$G$210,7,1)</f>
        <v>1</v>
      </c>
      <c r="J182" s="5">
        <f>VLOOKUP(A182,组织加分!$A$1:$H$222,8,1)</f>
        <v>0</v>
      </c>
      <c r="K182" s="5">
        <f>VLOOKUP(A182,其他!$A$1:$H$212,8,1)</f>
        <v>4</v>
      </c>
      <c r="L182" s="5"/>
      <c r="M182" s="5">
        <f t="shared" si="2"/>
        <v>5</v>
      </c>
    </row>
    <row r="183" spans="1:13" x14ac:dyDescent="0.25">
      <c r="A183" s="51">
        <v>181</v>
      </c>
      <c r="B183" s="13">
        <v>532</v>
      </c>
      <c r="C183" s="11">
        <v>2016053211</v>
      </c>
      <c r="D183" s="10" t="s">
        <v>193</v>
      </c>
      <c r="E183" s="13">
        <f>VLOOKUP(A183,学习与交流!$A$1:$N$210,14,1)</f>
        <v>0</v>
      </c>
      <c r="F183" s="6">
        <f>VLOOKUP(A183,科技与创新!$A:$N,14,1)</f>
        <v>15</v>
      </c>
      <c r="G183" s="6">
        <f>VLOOKUP(A183,文体活动!$A$1:$N$210,14,1)</f>
        <v>0</v>
      </c>
      <c r="H183" s="5">
        <f>VLOOKUP(A183,实践活动!$A$1:$H$210,8,1)</f>
        <v>0</v>
      </c>
      <c r="I183" s="5">
        <f>VLOOKUP(A183,班级评价!$A$1:$G$210,7,1)</f>
        <v>1</v>
      </c>
      <c r="J183" s="5">
        <f>VLOOKUP(A183,组织加分!$A$1:$H$222,8,1)</f>
        <v>0</v>
      </c>
      <c r="K183" s="5">
        <f>VLOOKUP(A183,其他!$A$1:$H$212,8,1)</f>
        <v>6</v>
      </c>
      <c r="L183" s="5"/>
      <c r="M183" s="5">
        <f t="shared" si="2"/>
        <v>22</v>
      </c>
    </row>
    <row r="184" spans="1:13" x14ac:dyDescent="0.25">
      <c r="A184" s="51">
        <v>182</v>
      </c>
      <c r="B184" s="13">
        <v>532</v>
      </c>
      <c r="C184" s="11">
        <v>2016053212</v>
      </c>
      <c r="D184" s="10" t="s">
        <v>194</v>
      </c>
      <c r="E184" s="13">
        <f>VLOOKUP(A184,学习与交流!$A$1:$N$210,14,1)</f>
        <v>0</v>
      </c>
      <c r="F184" s="6">
        <f>VLOOKUP(A184,科技与创新!$A:$N,14,1)</f>
        <v>0</v>
      </c>
      <c r="G184" s="6">
        <f>VLOOKUP(A184,文体活动!$A$1:$N$210,14,1)</f>
        <v>0</v>
      </c>
      <c r="H184" s="5">
        <f>VLOOKUP(A184,实践活动!$A$1:$H$210,8,1)</f>
        <v>0</v>
      </c>
      <c r="I184" s="5">
        <f>VLOOKUP(A184,班级评价!$A$1:$G$210,7,1)</f>
        <v>1</v>
      </c>
      <c r="J184" s="5">
        <f>VLOOKUP(A184,组织加分!$A$1:$H$222,8,1)</f>
        <v>0</v>
      </c>
      <c r="K184" s="5">
        <f>VLOOKUP(A184,其他!$A$1:$H$212,8,1)</f>
        <v>6</v>
      </c>
      <c r="L184" s="5"/>
      <c r="M184" s="5">
        <f t="shared" si="2"/>
        <v>7</v>
      </c>
    </row>
    <row r="185" spans="1:13" x14ac:dyDescent="0.25">
      <c r="A185" s="51">
        <v>183</v>
      </c>
      <c r="B185" s="13">
        <v>532</v>
      </c>
      <c r="C185" s="11">
        <v>2016053213</v>
      </c>
      <c r="D185" s="10" t="s">
        <v>195</v>
      </c>
      <c r="E185" s="13">
        <f>VLOOKUP(A185,学习与交流!$A$1:$N$210,14,1)</f>
        <v>0</v>
      </c>
      <c r="F185" s="6">
        <f>VLOOKUP(A185,科技与创新!$A:$N,14,1)</f>
        <v>0</v>
      </c>
      <c r="G185" s="6">
        <f>VLOOKUP(A185,文体活动!$A$1:$N$210,14,1)</f>
        <v>0</v>
      </c>
      <c r="H185" s="5">
        <f>VLOOKUP(A185,实践活动!$A$1:$H$210,8,1)</f>
        <v>0</v>
      </c>
      <c r="I185" s="5">
        <f>VLOOKUP(A185,班级评价!$A$1:$G$210,7,1)</f>
        <v>1</v>
      </c>
      <c r="J185" s="5">
        <f>VLOOKUP(A185,组织加分!$A$1:$H$222,8,1)</f>
        <v>0</v>
      </c>
      <c r="K185" s="5">
        <f>VLOOKUP(A185,其他!$A$1:$H$212,8,1)</f>
        <v>6</v>
      </c>
      <c r="L185" s="5"/>
      <c r="M185" s="5">
        <f t="shared" si="2"/>
        <v>7</v>
      </c>
    </row>
    <row r="186" spans="1:13" x14ac:dyDescent="0.25">
      <c r="A186" s="51">
        <v>184</v>
      </c>
      <c r="B186" s="13">
        <v>532</v>
      </c>
      <c r="C186" s="11">
        <v>2016053214</v>
      </c>
      <c r="D186" s="10" t="s">
        <v>196</v>
      </c>
      <c r="E186" s="13">
        <f>VLOOKUP(A186,学习与交流!$A$1:$N$210,14,1)</f>
        <v>0</v>
      </c>
      <c r="F186" s="6">
        <f>VLOOKUP(A186,科技与创新!$A:$N,14,1)</f>
        <v>0</v>
      </c>
      <c r="G186" s="6">
        <f>VLOOKUP(A186,文体活动!$A$1:$N$210,14,1)</f>
        <v>0</v>
      </c>
      <c r="H186" s="5">
        <f>VLOOKUP(A186,实践活动!$A$1:$H$210,8,1)</f>
        <v>0</v>
      </c>
      <c r="I186" s="5">
        <f>VLOOKUP(A186,班级评价!$A$1:$G$210,7,1)</f>
        <v>1</v>
      </c>
      <c r="J186" s="5">
        <f>VLOOKUP(A186,组织加分!$A$1:$H$222,8,1)</f>
        <v>10</v>
      </c>
      <c r="K186" s="5">
        <f>VLOOKUP(A186,其他!$A$1:$H$212,8,1)</f>
        <v>6</v>
      </c>
      <c r="L186" s="5"/>
      <c r="M186" s="5">
        <f t="shared" si="2"/>
        <v>17</v>
      </c>
    </row>
    <row r="187" spans="1:13" x14ac:dyDescent="0.25">
      <c r="A187" s="51">
        <v>185</v>
      </c>
      <c r="B187" s="13">
        <v>532</v>
      </c>
      <c r="C187" s="11">
        <v>2016053215</v>
      </c>
      <c r="D187" s="10" t="s">
        <v>197</v>
      </c>
      <c r="E187" s="13">
        <f>VLOOKUP(A187,学习与交流!$A$1:$N$210,14,1)</f>
        <v>0</v>
      </c>
      <c r="F187" s="6">
        <f>VLOOKUP(A187,科技与创新!$A:$N,14,1)</f>
        <v>0</v>
      </c>
      <c r="G187" s="6">
        <f>VLOOKUP(A187,文体活动!$A$1:$N$210,14,1)</f>
        <v>0</v>
      </c>
      <c r="H187" s="5">
        <f>VLOOKUP(A187,实践活动!$A$1:$H$210,8,1)</f>
        <v>0</v>
      </c>
      <c r="I187" s="5">
        <f>VLOOKUP(A187,班级评价!$A$1:$G$210,7,1)</f>
        <v>1</v>
      </c>
      <c r="J187" s="5">
        <f>VLOOKUP(A187,组织加分!$A$1:$H$222,8,1)</f>
        <v>0</v>
      </c>
      <c r="K187" s="5">
        <f>VLOOKUP(A187,其他!$A$1:$H$212,8,1)</f>
        <v>6</v>
      </c>
      <c r="L187" s="5"/>
      <c r="M187" s="5">
        <f t="shared" si="2"/>
        <v>7</v>
      </c>
    </row>
    <row r="188" spans="1:13" x14ac:dyDescent="0.25">
      <c r="A188" s="51">
        <v>186</v>
      </c>
      <c r="B188" s="13">
        <v>532</v>
      </c>
      <c r="C188" s="11">
        <v>2016053216</v>
      </c>
      <c r="D188" s="10" t="s">
        <v>198</v>
      </c>
      <c r="E188" s="13">
        <f>VLOOKUP(A188,学习与交流!$A$1:$N$210,14,1)</f>
        <v>0</v>
      </c>
      <c r="F188" s="6">
        <f>VLOOKUP(A188,科技与创新!$A:$N,14,1)</f>
        <v>0</v>
      </c>
      <c r="G188" s="6">
        <f>VLOOKUP(A188,文体活动!$A$1:$N$210,14,1)</f>
        <v>0</v>
      </c>
      <c r="H188" s="5">
        <f>VLOOKUP(A188,实践活动!$A$1:$H$210,8,1)</f>
        <v>0</v>
      </c>
      <c r="I188" s="5">
        <f>VLOOKUP(A188,班级评价!$A$1:$G$210,7,1)</f>
        <v>1</v>
      </c>
      <c r="J188" s="5">
        <f>VLOOKUP(A188,组织加分!$A$1:$H$222,8,1)</f>
        <v>0</v>
      </c>
      <c r="K188" s="5">
        <f>VLOOKUP(A188,其他!$A$1:$H$212,8,1)</f>
        <v>4</v>
      </c>
      <c r="L188" s="5"/>
      <c r="M188" s="5">
        <f t="shared" si="2"/>
        <v>5</v>
      </c>
    </row>
    <row r="189" spans="1:13" x14ac:dyDescent="0.25">
      <c r="A189" s="51">
        <v>187</v>
      </c>
      <c r="B189" s="13">
        <v>532</v>
      </c>
      <c r="C189" s="11">
        <v>2016053217</v>
      </c>
      <c r="D189" s="10" t="s">
        <v>199</v>
      </c>
      <c r="E189" s="13">
        <f>VLOOKUP(A189,学习与交流!$A$1:$N$210,14,1)</f>
        <v>0</v>
      </c>
      <c r="F189" s="6">
        <f>VLOOKUP(A189,科技与创新!$A:$N,14,1)</f>
        <v>0</v>
      </c>
      <c r="G189" s="6">
        <f>VLOOKUP(A189,文体活动!$A$1:$N$210,14,1)</f>
        <v>0</v>
      </c>
      <c r="H189" s="5">
        <f>VLOOKUP(A189,实践活动!$A$1:$H$210,8,1)</f>
        <v>0</v>
      </c>
      <c r="I189" s="5">
        <f>VLOOKUP(A189,班级评价!$A$1:$G$210,7,1)</f>
        <v>1</v>
      </c>
      <c r="J189" s="5">
        <f>VLOOKUP(A189,组织加分!$A$1:$H$222,8,1)</f>
        <v>0</v>
      </c>
      <c r="K189" s="5">
        <f>VLOOKUP(A189,其他!$A$1:$H$212,8,1)</f>
        <v>4</v>
      </c>
      <c r="L189" s="5"/>
      <c r="M189" s="5">
        <f t="shared" si="2"/>
        <v>5</v>
      </c>
    </row>
    <row r="190" spans="1:13" x14ac:dyDescent="0.25">
      <c r="A190" s="51">
        <v>188</v>
      </c>
      <c r="B190" s="13">
        <v>532</v>
      </c>
      <c r="C190" s="11">
        <v>2016053218</v>
      </c>
      <c r="D190" s="17" t="s">
        <v>200</v>
      </c>
      <c r="E190" s="13">
        <f>VLOOKUP(A190,学习与交流!$A$1:$N$210,14,1)</f>
        <v>0</v>
      </c>
      <c r="F190" s="6">
        <f>VLOOKUP(A190,科技与创新!$A:$N,14,1)</f>
        <v>0</v>
      </c>
      <c r="G190" s="6">
        <f>VLOOKUP(A190,文体活动!$A$1:$N$210,14,1)</f>
        <v>0</v>
      </c>
      <c r="H190" s="5">
        <f>VLOOKUP(A190,实践活动!$A$1:$H$210,8,1)</f>
        <v>0</v>
      </c>
      <c r="I190" s="5">
        <f>VLOOKUP(A190,班级评价!$A$1:$G$210,7,1)</f>
        <v>1</v>
      </c>
      <c r="J190" s="5">
        <f>VLOOKUP(A190,组织加分!$A$1:$H$222,8,1)</f>
        <v>0</v>
      </c>
      <c r="K190" s="5">
        <f>VLOOKUP(A190,其他!$A$1:$H$212,8,1)</f>
        <v>6</v>
      </c>
      <c r="L190" s="5"/>
      <c r="M190" s="5">
        <f t="shared" si="2"/>
        <v>7</v>
      </c>
    </row>
    <row r="191" spans="1:13" x14ac:dyDescent="0.25">
      <c r="A191" s="51">
        <v>189</v>
      </c>
      <c r="B191" s="13">
        <v>532</v>
      </c>
      <c r="C191" s="11">
        <v>2016053219</v>
      </c>
      <c r="D191" s="10" t="s">
        <v>201</v>
      </c>
      <c r="E191" s="13">
        <f>VLOOKUP(A191,学习与交流!$A$1:$N$210,14,1)</f>
        <v>0</v>
      </c>
      <c r="F191" s="6">
        <f>VLOOKUP(A191,科技与创新!$A:$N,14,1)</f>
        <v>0</v>
      </c>
      <c r="G191" s="6">
        <f>VLOOKUP(A191,文体活动!$A$1:$N$210,14,1)</f>
        <v>0</v>
      </c>
      <c r="H191" s="5">
        <f>VLOOKUP(A191,实践活动!$A$1:$H$210,8,1)</f>
        <v>0</v>
      </c>
      <c r="I191" s="5">
        <f>VLOOKUP(A191,班级评价!$A$1:$G$210,7,1)</f>
        <v>1</v>
      </c>
      <c r="J191" s="5">
        <f>VLOOKUP(A191,组织加分!$A$1:$H$222,8,1)</f>
        <v>0</v>
      </c>
      <c r="K191" s="5">
        <f>VLOOKUP(A191,其他!$A$1:$H$212,8,1)</f>
        <v>6</v>
      </c>
      <c r="L191" s="5"/>
      <c r="M191" s="5">
        <f t="shared" si="2"/>
        <v>7</v>
      </c>
    </row>
    <row r="192" spans="1:13" x14ac:dyDescent="0.25">
      <c r="A192" s="51">
        <v>190</v>
      </c>
      <c r="B192" s="13">
        <v>532</v>
      </c>
      <c r="C192" s="11">
        <v>2016053220</v>
      </c>
      <c r="D192" s="10" t="s">
        <v>202</v>
      </c>
      <c r="E192" s="13">
        <f>VLOOKUP(A192,学习与交流!$A$1:$N$210,14,1)</f>
        <v>0</v>
      </c>
      <c r="F192" s="6">
        <f>VLOOKUP(A192,科技与创新!$A:$N,14,1)</f>
        <v>0</v>
      </c>
      <c r="G192" s="6">
        <f>VLOOKUP(A192,文体活动!$A$1:$N$210,14,1)</f>
        <v>0</v>
      </c>
      <c r="H192" s="5">
        <f>VLOOKUP(A192,实践活动!$A$1:$H$210,8,1)</f>
        <v>0</v>
      </c>
      <c r="I192" s="5">
        <f>VLOOKUP(A192,班级评价!$A$1:$G$210,7,1)</f>
        <v>1</v>
      </c>
      <c r="J192" s="5">
        <f>VLOOKUP(A192,组织加分!$A$1:$H$222,8,1)</f>
        <v>6</v>
      </c>
      <c r="K192" s="5">
        <f>VLOOKUP(A192,其他!$A$1:$H$212,8,1)</f>
        <v>4</v>
      </c>
      <c r="L192" s="5"/>
      <c r="M192" s="5">
        <f t="shared" si="2"/>
        <v>11</v>
      </c>
    </row>
    <row r="193" spans="1:13" x14ac:dyDescent="0.25">
      <c r="A193" s="51">
        <v>191</v>
      </c>
      <c r="B193" s="13">
        <v>532</v>
      </c>
      <c r="C193" s="11">
        <v>2016053221</v>
      </c>
      <c r="D193" s="17" t="s">
        <v>203</v>
      </c>
      <c r="E193" s="13">
        <f>VLOOKUP(A193,学习与交流!$A$1:$N$210,14,1)</f>
        <v>0</v>
      </c>
      <c r="F193" s="6">
        <f>VLOOKUP(A193,科技与创新!$A:$N,14,1)</f>
        <v>0</v>
      </c>
      <c r="G193" s="6">
        <f>VLOOKUP(A193,文体活动!$A$1:$N$210,14,1)</f>
        <v>0</v>
      </c>
      <c r="H193" s="5">
        <f>VLOOKUP(A193,实践活动!$A$1:$H$210,8,1)</f>
        <v>0</v>
      </c>
      <c r="I193" s="5">
        <f>VLOOKUP(A193,班级评价!$A$1:$G$210,7,1)</f>
        <v>1</v>
      </c>
      <c r="J193" s="5">
        <f>VLOOKUP(A193,组织加分!$A$1:$H$222,8,1)</f>
        <v>0</v>
      </c>
      <c r="K193" s="5">
        <f>VLOOKUP(A193,其他!$A$1:$H$212,8,1)</f>
        <v>6</v>
      </c>
      <c r="L193" s="5"/>
      <c r="M193" s="5">
        <f t="shared" si="2"/>
        <v>7</v>
      </c>
    </row>
    <row r="194" spans="1:13" x14ac:dyDescent="0.25">
      <c r="A194" s="51">
        <v>192</v>
      </c>
      <c r="B194" s="13">
        <v>532</v>
      </c>
      <c r="C194" s="11">
        <v>2016053222</v>
      </c>
      <c r="D194" s="10" t="s">
        <v>204</v>
      </c>
      <c r="E194" s="13">
        <f>VLOOKUP(A194,学习与交流!$A$1:$N$210,14,1)</f>
        <v>0</v>
      </c>
      <c r="F194" s="6">
        <f>VLOOKUP(A194,科技与创新!$A:$N,14,1)</f>
        <v>0</v>
      </c>
      <c r="G194" s="6">
        <f>VLOOKUP(A194,文体活动!$A$1:$N$210,14,1)</f>
        <v>0</v>
      </c>
      <c r="H194" s="5">
        <f>VLOOKUP(A194,实践活动!$A$1:$H$210,8,1)</f>
        <v>0</v>
      </c>
      <c r="I194" s="5">
        <f>VLOOKUP(A194,班级评价!$A$1:$G$210,7,1)</f>
        <v>1</v>
      </c>
      <c r="J194" s="5">
        <f>VLOOKUP(A194,组织加分!$A$1:$H$222,8,1)</f>
        <v>0</v>
      </c>
      <c r="K194" s="5">
        <f>VLOOKUP(A194,其他!$A$1:$H$212,8,1)</f>
        <v>0</v>
      </c>
      <c r="L194" s="5"/>
      <c r="M194" s="5">
        <f t="shared" si="2"/>
        <v>1</v>
      </c>
    </row>
    <row r="195" spans="1:13" x14ac:dyDescent="0.25">
      <c r="A195" s="51">
        <v>193</v>
      </c>
      <c r="B195" s="13">
        <v>532</v>
      </c>
      <c r="C195" s="11">
        <v>2016053223</v>
      </c>
      <c r="D195" s="10" t="s">
        <v>205</v>
      </c>
      <c r="E195" s="13">
        <f>VLOOKUP(A195,学习与交流!$A$1:$N$210,14,1)</f>
        <v>0</v>
      </c>
      <c r="F195" s="6">
        <f>VLOOKUP(A195,科技与创新!$A:$N,14,1)</f>
        <v>0</v>
      </c>
      <c r="G195" s="6">
        <f>VLOOKUP(A195,文体活动!$A$1:$N$210,14,1)</f>
        <v>0</v>
      </c>
      <c r="H195" s="5">
        <f>VLOOKUP(A195,实践活动!$A$1:$H$210,8,1)</f>
        <v>0</v>
      </c>
      <c r="I195" s="5">
        <f>VLOOKUP(A195,班级评价!$A$1:$G$210,7,1)</f>
        <v>1</v>
      </c>
      <c r="J195" s="5">
        <f>VLOOKUP(A195,组织加分!$A$1:$H$222,8,1)</f>
        <v>0</v>
      </c>
      <c r="K195" s="5">
        <f>VLOOKUP(A195,其他!$A$1:$H$212,8,1)</f>
        <v>6</v>
      </c>
      <c r="L195" s="5"/>
      <c r="M195" s="5">
        <f t="shared" si="2"/>
        <v>7</v>
      </c>
    </row>
    <row r="196" spans="1:13" x14ac:dyDescent="0.25">
      <c r="A196" s="51">
        <v>194</v>
      </c>
      <c r="B196" s="13">
        <v>532</v>
      </c>
      <c r="C196" s="11">
        <v>2016053224</v>
      </c>
      <c r="D196" s="10" t="s">
        <v>206</v>
      </c>
      <c r="E196" s="13">
        <f>VLOOKUP(A196,学习与交流!$A$1:$N$210,14,1)</f>
        <v>0</v>
      </c>
      <c r="F196" s="6">
        <f>VLOOKUP(A196,科技与创新!$A:$N,14,1)</f>
        <v>0</v>
      </c>
      <c r="G196" s="6">
        <f>VLOOKUP(A196,文体活动!$A$1:$N$210,14,1)</f>
        <v>0</v>
      </c>
      <c r="H196" s="5">
        <f>VLOOKUP(A196,实践活动!$A$1:$H$210,8,1)</f>
        <v>0</v>
      </c>
      <c r="I196" s="5">
        <f>VLOOKUP(A196,班级评价!$A$1:$G$210,7,1)</f>
        <v>1</v>
      </c>
      <c r="J196" s="5">
        <f>VLOOKUP(A196,组织加分!$A$1:$H$222,8,1)</f>
        <v>0</v>
      </c>
      <c r="K196" s="5">
        <f>VLOOKUP(A196,其他!$A$1:$H$212,8,1)</f>
        <v>4</v>
      </c>
      <c r="L196" s="5"/>
      <c r="M196" s="5">
        <f t="shared" ref="M196:M210" si="3">IF(SUM(E196:L196)=0,"",SUM(E196:L196))</f>
        <v>5</v>
      </c>
    </row>
    <row r="197" spans="1:13" x14ac:dyDescent="0.25">
      <c r="A197" s="51">
        <v>195</v>
      </c>
      <c r="B197" s="13">
        <v>532</v>
      </c>
      <c r="C197" s="11">
        <v>2016053225</v>
      </c>
      <c r="D197" s="10" t="s">
        <v>207</v>
      </c>
      <c r="E197" s="13">
        <f>VLOOKUP(A197,学习与交流!$A$1:$N$210,14,1)</f>
        <v>0</v>
      </c>
      <c r="F197" s="6">
        <f>VLOOKUP(A197,科技与创新!$A:$N,14,1)</f>
        <v>0</v>
      </c>
      <c r="G197" s="6">
        <f>VLOOKUP(A197,文体活动!$A$1:$N$210,14,1)</f>
        <v>0</v>
      </c>
      <c r="H197" s="5">
        <f>VLOOKUP(A197,实践活动!$A$1:$H$210,8,1)</f>
        <v>0</v>
      </c>
      <c r="I197" s="5">
        <f>VLOOKUP(A197,班级评价!$A$1:$G$210,7,1)</f>
        <v>1</v>
      </c>
      <c r="J197" s="5">
        <f>VLOOKUP(A197,组织加分!$A$1:$H$222,8,1)</f>
        <v>26</v>
      </c>
      <c r="K197" s="5">
        <f>VLOOKUP(A197,其他!$A$1:$H$212,8,1)</f>
        <v>0</v>
      </c>
      <c r="L197" s="5"/>
      <c r="M197" s="5">
        <f t="shared" si="3"/>
        <v>27</v>
      </c>
    </row>
    <row r="198" spans="1:13" x14ac:dyDescent="0.25">
      <c r="A198" s="51">
        <v>196</v>
      </c>
      <c r="B198" s="13">
        <v>532</v>
      </c>
      <c r="C198" s="11">
        <v>2016053226</v>
      </c>
      <c r="D198" s="10" t="s">
        <v>208</v>
      </c>
      <c r="E198" s="13">
        <f>VLOOKUP(A198,学习与交流!$A$1:$N$210,14,1)</f>
        <v>0</v>
      </c>
      <c r="F198" s="6">
        <f>VLOOKUP(A198,科技与创新!$A:$N,14,1)</f>
        <v>0</v>
      </c>
      <c r="G198" s="6">
        <f>VLOOKUP(A198,文体活动!$A$1:$N$210,14,1)</f>
        <v>0</v>
      </c>
      <c r="H198" s="5">
        <f>VLOOKUP(A198,实践活动!$A$1:$H$210,8,1)</f>
        <v>0</v>
      </c>
      <c r="I198" s="5">
        <f>VLOOKUP(A198,班级评价!$A$1:$G$210,7,1)</f>
        <v>1</v>
      </c>
      <c r="J198" s="5">
        <f>VLOOKUP(A198,组织加分!$A$1:$H$222,8,1)</f>
        <v>0</v>
      </c>
      <c r="K198" s="5">
        <f>VLOOKUP(A198,其他!$A$1:$H$212,8,1)</f>
        <v>6</v>
      </c>
      <c r="L198" s="5"/>
      <c r="M198" s="5">
        <f t="shared" si="3"/>
        <v>7</v>
      </c>
    </row>
    <row r="199" spans="1:13" x14ac:dyDescent="0.25">
      <c r="A199" s="51">
        <v>197</v>
      </c>
      <c r="B199" s="13">
        <v>532</v>
      </c>
      <c r="C199" s="11">
        <v>2016053227</v>
      </c>
      <c r="D199" s="10" t="s">
        <v>209</v>
      </c>
      <c r="E199" s="13">
        <f>VLOOKUP(A199,学习与交流!$A$1:$N$210,14,1)</f>
        <v>0</v>
      </c>
      <c r="F199" s="6">
        <f>VLOOKUP(A199,科技与创新!$A:$N,14,1)</f>
        <v>0</v>
      </c>
      <c r="G199" s="6">
        <f>VLOOKUP(A199,文体活动!$A$1:$N$210,14,1)</f>
        <v>0</v>
      </c>
      <c r="H199" s="5">
        <f>VLOOKUP(A199,实践活动!$A$1:$H$210,8,1)</f>
        <v>0</v>
      </c>
      <c r="I199" s="5">
        <f>VLOOKUP(A199,班级评价!$A$1:$G$210,7,1)</f>
        <v>1</v>
      </c>
      <c r="J199" s="5">
        <f>VLOOKUP(A199,组织加分!$A$1:$H$222,8,1)</f>
        <v>6</v>
      </c>
      <c r="K199" s="5">
        <f>VLOOKUP(A199,其他!$A$1:$H$212,8,1)</f>
        <v>4</v>
      </c>
      <c r="L199" s="5"/>
      <c r="M199" s="5">
        <f t="shared" si="3"/>
        <v>11</v>
      </c>
    </row>
    <row r="200" spans="1:13" x14ac:dyDescent="0.25">
      <c r="A200" s="51">
        <v>198</v>
      </c>
      <c r="B200" s="13">
        <v>532</v>
      </c>
      <c r="C200" s="11">
        <v>2016053228</v>
      </c>
      <c r="D200" s="10" t="s">
        <v>210</v>
      </c>
      <c r="E200" s="13">
        <f>VLOOKUP(A200,学习与交流!$A$1:$N$210,14,1)</f>
        <v>0</v>
      </c>
      <c r="F200" s="6">
        <f>VLOOKUP(A200,科技与创新!$A:$N,14,1)</f>
        <v>0</v>
      </c>
      <c r="G200" s="6">
        <f>VLOOKUP(A200,文体活动!$A$1:$N$210,14,1)</f>
        <v>1</v>
      </c>
      <c r="H200" s="5">
        <f>VLOOKUP(A200,实践活动!$A$1:$H$210,8,1)</f>
        <v>0</v>
      </c>
      <c r="I200" s="5">
        <f>VLOOKUP(A200,班级评价!$A$1:$G$210,7,1)</f>
        <v>1</v>
      </c>
      <c r="J200" s="5">
        <f>VLOOKUP(A200,组织加分!$A$1:$H$222,8,1)</f>
        <v>16</v>
      </c>
      <c r="K200" s="5">
        <f>VLOOKUP(A200,其他!$A$1:$H$212,8,1)</f>
        <v>6</v>
      </c>
      <c r="L200" s="5"/>
      <c r="M200" s="5">
        <f t="shared" si="3"/>
        <v>24</v>
      </c>
    </row>
    <row r="201" spans="1:13" x14ac:dyDescent="0.25">
      <c r="A201" s="51">
        <v>199</v>
      </c>
      <c r="B201" s="13">
        <v>532</v>
      </c>
      <c r="C201" s="11">
        <v>2016053229</v>
      </c>
      <c r="D201" s="10" t="s">
        <v>211</v>
      </c>
      <c r="E201" s="13">
        <f>VLOOKUP(A201,学习与交流!$A$1:$N$210,14,1)</f>
        <v>0</v>
      </c>
      <c r="F201" s="6">
        <f>VLOOKUP(A201,科技与创新!$A:$N,14,1)</f>
        <v>0</v>
      </c>
      <c r="G201" s="6">
        <f>VLOOKUP(A201,文体活动!$A$1:$N$210,14,1)</f>
        <v>0</v>
      </c>
      <c r="H201" s="5">
        <f>VLOOKUP(A201,实践活动!$A$1:$H$210,8,1)</f>
        <v>0</v>
      </c>
      <c r="I201" s="5">
        <f>VLOOKUP(A201,班级评价!$A$1:$G$210,7,1)</f>
        <v>1</v>
      </c>
      <c r="J201" s="5">
        <f>VLOOKUP(A201,组织加分!$A$1:$H$222,8,1)</f>
        <v>0</v>
      </c>
      <c r="K201" s="5">
        <f>VLOOKUP(A201,其他!$A$1:$H$212,8,1)</f>
        <v>6</v>
      </c>
      <c r="L201" s="5"/>
      <c r="M201" s="5">
        <f t="shared" si="3"/>
        <v>7</v>
      </c>
    </row>
    <row r="202" spans="1:13" x14ac:dyDescent="0.25">
      <c r="A202" s="51">
        <v>200</v>
      </c>
      <c r="B202" s="13">
        <v>532</v>
      </c>
      <c r="C202" s="11">
        <v>2016053230</v>
      </c>
      <c r="D202" s="10" t="s">
        <v>212</v>
      </c>
      <c r="E202" s="13">
        <f>VLOOKUP(A202,学习与交流!$A$1:$N$210,14,1)</f>
        <v>0</v>
      </c>
      <c r="F202" s="6">
        <f>VLOOKUP(A202,科技与创新!$A:$N,14,1)</f>
        <v>0</v>
      </c>
      <c r="G202" s="6">
        <f>VLOOKUP(A202,文体活动!$A$1:$N$210,14,1)</f>
        <v>0</v>
      </c>
      <c r="H202" s="5">
        <f>VLOOKUP(A202,实践活动!$A$1:$H$210,8,1)</f>
        <v>0</v>
      </c>
      <c r="I202" s="5">
        <f>VLOOKUP(A202,班级评价!$A$1:$G$210,7,1)</f>
        <v>1</v>
      </c>
      <c r="J202" s="5">
        <f>VLOOKUP(A202,组织加分!$A$1:$H$222,8,1)</f>
        <v>0</v>
      </c>
      <c r="K202" s="5">
        <f>VLOOKUP(A202,其他!$A$1:$H$212,8,1)</f>
        <v>0</v>
      </c>
      <c r="L202" s="5"/>
      <c r="M202" s="5">
        <f t="shared" si="3"/>
        <v>1</v>
      </c>
    </row>
    <row r="203" spans="1:13" x14ac:dyDescent="0.25">
      <c r="A203" s="51">
        <v>201</v>
      </c>
      <c r="B203" s="13">
        <v>532</v>
      </c>
      <c r="C203" s="11">
        <v>2016053231</v>
      </c>
      <c r="D203" s="17" t="s">
        <v>213</v>
      </c>
      <c r="E203" s="13">
        <f>VLOOKUP(A203,学习与交流!$A$1:$N$210,14,1)</f>
        <v>0</v>
      </c>
      <c r="F203" s="6">
        <f>VLOOKUP(A203,科技与创新!$A:$N,14,1)</f>
        <v>0</v>
      </c>
      <c r="G203" s="6">
        <f>VLOOKUP(A203,文体活动!$A$1:$N$210,14,1)</f>
        <v>0</v>
      </c>
      <c r="H203" s="5">
        <f>VLOOKUP(A203,实践活动!$A$1:$H$210,8,1)</f>
        <v>0</v>
      </c>
      <c r="I203" s="5">
        <f>VLOOKUP(A203,班级评价!$A$1:$G$210,7,1)</f>
        <v>1</v>
      </c>
      <c r="J203" s="5">
        <f>VLOOKUP(A203,组织加分!$A$1:$H$222,8,1)</f>
        <v>20</v>
      </c>
      <c r="K203" s="5">
        <f>VLOOKUP(A203,其他!$A$1:$H$212,8,1)</f>
        <v>6</v>
      </c>
      <c r="L203" s="5"/>
      <c r="M203" s="5">
        <f t="shared" si="3"/>
        <v>27</v>
      </c>
    </row>
    <row r="204" spans="1:13" x14ac:dyDescent="0.25">
      <c r="A204" s="51">
        <v>202</v>
      </c>
      <c r="B204" s="13">
        <v>532</v>
      </c>
      <c r="C204" s="11">
        <v>2014053229</v>
      </c>
      <c r="D204" s="17" t="s">
        <v>214</v>
      </c>
      <c r="E204" s="13">
        <f>VLOOKUP(A204,学习与交流!$A$1:$N$210,14,1)</f>
        <v>0</v>
      </c>
      <c r="F204" s="6">
        <f>VLOOKUP(A204,科技与创新!$A:$N,14,1)</f>
        <v>0</v>
      </c>
      <c r="G204" s="6">
        <f>VLOOKUP(A204,文体活动!$A$1:$N$210,14,1)</f>
        <v>0</v>
      </c>
      <c r="H204" s="5">
        <f>VLOOKUP(A204,实践活动!$A$1:$H$210,8,1)</f>
        <v>0</v>
      </c>
      <c r="I204" s="5">
        <f>VLOOKUP(A204,班级评价!$A$1:$G$210,7,1)</f>
        <v>1</v>
      </c>
      <c r="J204" s="5">
        <f>VLOOKUP(A204,组织加分!$A$1:$H$222,8,1)</f>
        <v>0</v>
      </c>
      <c r="K204" s="5">
        <f>VLOOKUP(A204,其他!$A$1:$H$212,8,1)</f>
        <v>6</v>
      </c>
      <c r="L204" s="5"/>
      <c r="M204" s="5">
        <f t="shared" si="3"/>
        <v>7</v>
      </c>
    </row>
    <row r="205" spans="1:13" x14ac:dyDescent="0.25">
      <c r="A205" s="51">
        <v>203</v>
      </c>
      <c r="B205" s="13">
        <v>532</v>
      </c>
      <c r="C205" s="11">
        <v>2016051309</v>
      </c>
      <c r="D205" s="17" t="s">
        <v>215</v>
      </c>
      <c r="E205" s="13">
        <f>VLOOKUP(A205,学习与交流!$A$1:$N$210,14,1)</f>
        <v>0</v>
      </c>
      <c r="F205" s="6">
        <f>VLOOKUP(A205,科技与创新!$A:$N,14,1)</f>
        <v>0</v>
      </c>
      <c r="G205" s="6">
        <f>VLOOKUP(A205,文体活动!$A$1:$N$210,14,1)</f>
        <v>0</v>
      </c>
      <c r="H205" s="5">
        <f>VLOOKUP(A205,实践活动!$A$1:$H$210,8,1)</f>
        <v>0</v>
      </c>
      <c r="I205" s="5">
        <f>VLOOKUP(A205,班级评价!$A$1:$G$210,7,1)</f>
        <v>1</v>
      </c>
      <c r="J205" s="5">
        <f>VLOOKUP(A205,组织加分!$A$1:$H$222,8,1)</f>
        <v>0</v>
      </c>
      <c r="K205" s="5">
        <f>VLOOKUP(A205,其他!$A$1:$H$212,8,1)</f>
        <v>6</v>
      </c>
      <c r="L205" s="5"/>
      <c r="M205" s="5">
        <f t="shared" si="3"/>
        <v>7</v>
      </c>
    </row>
    <row r="206" spans="1:13" x14ac:dyDescent="0.25">
      <c r="A206" s="51">
        <v>204</v>
      </c>
      <c r="B206" s="13">
        <v>532</v>
      </c>
      <c r="C206" s="11">
        <v>2016151627</v>
      </c>
      <c r="D206" s="17" t="s">
        <v>216</v>
      </c>
      <c r="E206" s="13">
        <f>VLOOKUP(A206,学习与交流!$A$1:$N$210,14,1)</f>
        <v>0</v>
      </c>
      <c r="F206" s="6">
        <f>VLOOKUP(A206,科技与创新!$A:$N,14,1)</f>
        <v>0</v>
      </c>
      <c r="G206" s="6">
        <f>VLOOKUP(A206,文体活动!$A$1:$N$210,14,1)</f>
        <v>0</v>
      </c>
      <c r="H206" s="5">
        <f>VLOOKUP(A206,实践活动!$A$1:$H$210,8,1)</f>
        <v>0</v>
      </c>
      <c r="I206" s="5">
        <f>VLOOKUP(A206,班级评价!$A$1:$G$210,7,1)</f>
        <v>1</v>
      </c>
      <c r="J206" s="5">
        <f>VLOOKUP(A206,组织加分!$A$1:$H$222,8,1)</f>
        <v>0</v>
      </c>
      <c r="K206" s="5">
        <f>VLOOKUP(A206,其他!$A$1:$H$212,8,1)</f>
        <v>6</v>
      </c>
      <c r="L206" s="5"/>
      <c r="M206" s="5">
        <f t="shared" si="3"/>
        <v>7</v>
      </c>
    </row>
    <row r="207" spans="1:13" x14ac:dyDescent="0.25">
      <c r="A207" s="51">
        <v>205</v>
      </c>
      <c r="B207" s="13">
        <v>532</v>
      </c>
      <c r="C207" s="11">
        <v>2016212225</v>
      </c>
      <c r="D207" s="17" t="s">
        <v>217</v>
      </c>
      <c r="E207" s="13">
        <f>VLOOKUP(A207,学习与交流!$A$1:$N$210,14,1)</f>
        <v>0</v>
      </c>
      <c r="F207" s="6">
        <f>VLOOKUP(A207,科技与创新!$A:$N,14,1)</f>
        <v>0</v>
      </c>
      <c r="G207" s="6">
        <f>VLOOKUP(A207,文体活动!$A$1:$N$210,14,1)</f>
        <v>0</v>
      </c>
      <c r="H207" s="5">
        <f>VLOOKUP(A207,实践活动!$A$1:$H$210,8,1)</f>
        <v>0</v>
      </c>
      <c r="I207" s="5">
        <f>VLOOKUP(A207,班级评价!$A$1:$G$210,7,1)</f>
        <v>1</v>
      </c>
      <c r="J207" s="5">
        <f>VLOOKUP(A207,组织加分!$A$1:$H$222,8,1)</f>
        <v>0</v>
      </c>
      <c r="K207" s="5">
        <f>VLOOKUP(A207,其他!$A$1:$H$212,8,1)</f>
        <v>6</v>
      </c>
      <c r="L207" s="5"/>
      <c r="M207" s="5">
        <f t="shared" si="3"/>
        <v>7</v>
      </c>
    </row>
    <row r="208" spans="1:13" x14ac:dyDescent="0.25">
      <c r="A208" s="51">
        <v>206</v>
      </c>
      <c r="B208" s="13">
        <v>532</v>
      </c>
      <c r="C208" s="11">
        <v>2016105423</v>
      </c>
      <c r="D208" s="17" t="s">
        <v>218</v>
      </c>
      <c r="E208" s="13">
        <f>VLOOKUP(A208,学习与交流!$A$1:$N$210,14,1)</f>
        <v>0</v>
      </c>
      <c r="F208" s="6">
        <f>VLOOKUP(A208,科技与创新!$A:$N,14,1)</f>
        <v>0</v>
      </c>
      <c r="G208" s="6">
        <f>VLOOKUP(A208,文体活动!$A$1:$N$210,14,1)</f>
        <v>0</v>
      </c>
      <c r="H208" s="5">
        <f>VLOOKUP(A208,实践活动!$A$1:$H$210,8,1)</f>
        <v>0</v>
      </c>
      <c r="I208" s="5">
        <f>VLOOKUP(A208,班级评价!$A$1:$G$210,7,1)</f>
        <v>1</v>
      </c>
      <c r="J208" s="5">
        <f>VLOOKUP(A208,组织加分!$A$1:$H$222,8,1)</f>
        <v>0</v>
      </c>
      <c r="K208" s="5">
        <f>VLOOKUP(A208,其他!$A$1:$H$212,8,1)</f>
        <v>6</v>
      </c>
      <c r="L208" s="5"/>
      <c r="M208" s="5">
        <f t="shared" si="3"/>
        <v>7</v>
      </c>
    </row>
    <row r="209" spans="1:13" x14ac:dyDescent="0.25">
      <c r="A209" s="51">
        <v>207</v>
      </c>
      <c r="B209" s="13">
        <v>532</v>
      </c>
      <c r="C209" s="11">
        <v>2015053218</v>
      </c>
      <c r="D209" s="17" t="s">
        <v>219</v>
      </c>
      <c r="E209" s="13">
        <f>VLOOKUP(A209,学习与交流!$A$1:$N$210,14,1)</f>
        <v>0</v>
      </c>
      <c r="F209" s="6">
        <f>VLOOKUP(A209,科技与创新!$A:$N,14,1)</f>
        <v>0</v>
      </c>
      <c r="G209" s="6">
        <f>VLOOKUP(A209,文体活动!$A$1:$N$210,14,1)</f>
        <v>0</v>
      </c>
      <c r="H209" s="5">
        <f>VLOOKUP(A209,实践活动!$A$1:$H$210,8,1)</f>
        <v>0</v>
      </c>
      <c r="I209" s="5">
        <f>VLOOKUP(A209,班级评价!$A$1:$G$210,7,1)</f>
        <v>1</v>
      </c>
      <c r="J209" s="5">
        <f>VLOOKUP(A209,组织加分!$A$1:$H$222,8,1)</f>
        <v>0</v>
      </c>
      <c r="K209" s="5">
        <f>VLOOKUP(A209,其他!$A$1:$H$212,8,1)</f>
        <v>6</v>
      </c>
      <c r="L209" s="5"/>
      <c r="M209" s="5">
        <f t="shared" si="3"/>
        <v>7</v>
      </c>
    </row>
    <row r="210" spans="1:13" x14ac:dyDescent="0.25">
      <c r="A210" s="51">
        <v>208</v>
      </c>
      <c r="B210" s="13">
        <v>532</v>
      </c>
      <c r="C210" s="11">
        <v>2018065619</v>
      </c>
      <c r="D210" s="13" t="s">
        <v>220</v>
      </c>
      <c r="E210" s="13">
        <f>VLOOKUP(A210,学习与交流!$A$1:$N$210,14,1)</f>
        <v>0</v>
      </c>
      <c r="F210" s="6">
        <f>VLOOKUP(A210,科技与创新!$A:$N,14,1)</f>
        <v>0</v>
      </c>
      <c r="G210" s="6">
        <f>VLOOKUP(A210,文体活动!$A$1:$N$210,14,1)</f>
        <v>0</v>
      </c>
      <c r="H210" s="5">
        <f>VLOOKUP(A210,实践活动!$A$1:$H$210,8,1)</f>
        <v>0</v>
      </c>
      <c r="I210" s="5">
        <f>VLOOKUP(A210,班级评价!$A$1:$G$210,7,1)</f>
        <v>1</v>
      </c>
      <c r="J210" s="5">
        <f>VLOOKUP(A210,组织加分!$A$1:$H$222,8,1)</f>
        <v>0</v>
      </c>
      <c r="K210" s="5">
        <f>VLOOKUP(A210,其他!$A$1:$H$212,8,1)</f>
        <v>6</v>
      </c>
      <c r="L210" s="5"/>
      <c r="M210" s="5">
        <f t="shared" si="3"/>
        <v>7</v>
      </c>
    </row>
    <row r="211" spans="1:13" x14ac:dyDescent="0.25">
      <c r="F211" s="6"/>
    </row>
  </sheetData>
  <mergeCells count="13">
    <mergeCell ref="K1:K2"/>
    <mergeCell ref="L1:L2"/>
    <mergeCell ref="M1:M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10"/>
  <sheetViews>
    <sheetView topLeftCell="B1" workbookViewId="0">
      <pane ySplit="2" topLeftCell="A3" activePane="bottomLeft" state="frozen"/>
      <selection pane="bottomLeft" activeCell="E43" sqref="E43"/>
    </sheetView>
  </sheetViews>
  <sheetFormatPr defaultColWidth="9" defaultRowHeight="13.95" customHeight="1" x14ac:dyDescent="0.25"/>
  <cols>
    <col min="1" max="1" width="8.88671875" style="19" customWidth="1"/>
    <col min="2" max="2" width="11.88671875" style="19" customWidth="1"/>
    <col min="3" max="3" width="15.6640625" style="19" customWidth="1"/>
    <col min="4" max="4" width="10.6640625" style="19" customWidth="1"/>
    <col min="5" max="5" width="19.44140625" style="19" customWidth="1"/>
    <col min="6" max="6" width="15" style="19" customWidth="1"/>
    <col min="7" max="7" width="17.6640625" style="19" customWidth="1"/>
    <col min="8" max="8" width="8.88671875" style="19" customWidth="1"/>
    <col min="9" max="9" width="26.109375" style="19" customWidth="1"/>
    <col min="10" max="10" width="11.33203125" style="19" customWidth="1"/>
    <col min="11" max="11" width="9.109375" style="19" customWidth="1"/>
    <col min="12" max="12" width="11.6640625" style="19" customWidth="1"/>
    <col min="13" max="13" width="10.109375" style="19" customWidth="1"/>
    <col min="14" max="14" width="5.88671875" style="19" customWidth="1"/>
    <col min="15" max="256" width="8.88671875" style="19" customWidth="1"/>
  </cols>
  <sheetData>
    <row r="1" spans="1:256" s="18" customFormat="1" ht="13.95" customHeight="1" x14ac:dyDescent="0.25">
      <c r="A1" s="86" t="s">
        <v>0</v>
      </c>
      <c r="B1" s="87" t="s">
        <v>1</v>
      </c>
      <c r="C1" s="88" t="s">
        <v>2</v>
      </c>
      <c r="D1" s="88" t="s">
        <v>3</v>
      </c>
      <c r="E1" s="89" t="s">
        <v>221</v>
      </c>
      <c r="F1" s="89" t="s">
        <v>222</v>
      </c>
      <c r="G1" s="89" t="s">
        <v>223</v>
      </c>
      <c r="H1" s="89" t="s">
        <v>222</v>
      </c>
      <c r="I1" s="89" t="s">
        <v>224</v>
      </c>
      <c r="J1" s="89" t="s">
        <v>225</v>
      </c>
      <c r="K1" s="89" t="s">
        <v>226</v>
      </c>
      <c r="L1" s="89" t="s">
        <v>227</v>
      </c>
      <c r="M1" s="83" t="s">
        <v>228</v>
      </c>
      <c r="N1" s="83" t="s">
        <v>12</v>
      </c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</row>
    <row r="2" spans="1:256" s="18" customFormat="1" ht="13.95" customHeight="1" x14ac:dyDescent="0.25">
      <c r="A2" s="86"/>
      <c r="B2" s="87"/>
      <c r="C2" s="88"/>
      <c r="D2" s="88"/>
      <c r="E2" s="89"/>
      <c r="F2" s="89"/>
      <c r="G2" s="89"/>
      <c r="H2" s="89"/>
      <c r="I2" s="89"/>
      <c r="J2" s="89"/>
      <c r="K2" s="89"/>
      <c r="L2" s="89"/>
      <c r="M2" s="83"/>
      <c r="N2" s="83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</row>
    <row r="3" spans="1:256" ht="13.95" customHeight="1" x14ac:dyDescent="0.25">
      <c r="A3" s="4">
        <v>1</v>
      </c>
      <c r="B3" s="4">
        <v>511</v>
      </c>
      <c r="C3" s="4">
        <v>2016051101</v>
      </c>
      <c r="D3" s="4" t="s">
        <v>13</v>
      </c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256" ht="13.95" customHeight="1" x14ac:dyDescent="0.25">
      <c r="A4" s="4">
        <v>2</v>
      </c>
      <c r="B4" s="4">
        <v>511</v>
      </c>
      <c r="C4" s="4">
        <v>2016051102</v>
      </c>
      <c r="D4" s="4" t="s">
        <v>14</v>
      </c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256" ht="13.95" customHeight="1" x14ac:dyDescent="0.25">
      <c r="A5" s="4">
        <v>3</v>
      </c>
      <c r="B5" s="4">
        <v>511</v>
      </c>
      <c r="C5" s="4">
        <v>2016051103</v>
      </c>
      <c r="D5" s="4" t="s">
        <v>15</v>
      </c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56" ht="13.95" customHeight="1" x14ac:dyDescent="0.25">
      <c r="A6" s="4">
        <v>4</v>
      </c>
      <c r="B6" s="4">
        <v>511</v>
      </c>
      <c r="C6" s="4">
        <v>2016051104</v>
      </c>
      <c r="D6" s="4" t="s">
        <v>16</v>
      </c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56" ht="13.95" customHeight="1" x14ac:dyDescent="0.25">
      <c r="A7" s="6">
        <v>5</v>
      </c>
      <c r="B7" s="6">
        <v>511</v>
      </c>
      <c r="C7" s="6">
        <v>2016051105</v>
      </c>
      <c r="D7" s="6" t="s">
        <v>17</v>
      </c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256" ht="13.95" customHeight="1" x14ac:dyDescent="0.25">
      <c r="A8" s="4">
        <v>6</v>
      </c>
      <c r="B8" s="4">
        <v>511</v>
      </c>
      <c r="C8" s="4">
        <v>2016051106</v>
      </c>
      <c r="D8" s="4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256" ht="13.95" customHeight="1" x14ac:dyDescent="0.25">
      <c r="A9" s="6">
        <v>7</v>
      </c>
      <c r="B9" s="6">
        <v>511</v>
      </c>
      <c r="C9" s="6">
        <v>2016051107</v>
      </c>
      <c r="D9" s="6" t="s">
        <v>19</v>
      </c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256" ht="13.95" customHeight="1" x14ac:dyDescent="0.25">
      <c r="A10" s="4">
        <v>8</v>
      </c>
      <c r="B10" s="4">
        <v>511</v>
      </c>
      <c r="C10" s="4">
        <v>2016051108</v>
      </c>
      <c r="D10" s="4" t="s">
        <v>20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56" ht="13.95" customHeight="1" x14ac:dyDescent="0.25">
      <c r="A11" s="4">
        <v>9</v>
      </c>
      <c r="B11" s="4">
        <v>511</v>
      </c>
      <c r="C11" s="4">
        <v>2016051109</v>
      </c>
      <c r="D11" s="4" t="s">
        <v>21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256" ht="13.95" customHeight="1" x14ac:dyDescent="0.25">
      <c r="A12" s="4">
        <v>10</v>
      </c>
      <c r="B12" s="4">
        <v>511</v>
      </c>
      <c r="C12" s="4">
        <v>2016051110</v>
      </c>
      <c r="D12" s="4" t="s">
        <v>22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56" ht="13.95" customHeight="1" x14ac:dyDescent="0.25">
      <c r="A13" s="4">
        <v>11</v>
      </c>
      <c r="B13" s="4">
        <v>511</v>
      </c>
      <c r="C13" s="4">
        <v>2016051111</v>
      </c>
      <c r="D13" s="4" t="s">
        <v>23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56" ht="13.95" customHeight="1" x14ac:dyDescent="0.25">
      <c r="A14" s="4">
        <v>12</v>
      </c>
      <c r="B14" s="4">
        <v>511</v>
      </c>
      <c r="C14" s="4">
        <v>2016051112</v>
      </c>
      <c r="D14" s="4" t="s">
        <v>24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56" ht="13.95" customHeight="1" x14ac:dyDescent="0.25">
      <c r="A15" s="68">
        <v>13</v>
      </c>
      <c r="B15" s="68">
        <v>511</v>
      </c>
      <c r="C15" s="68">
        <v>2016051113</v>
      </c>
      <c r="D15" s="68" t="s">
        <v>25</v>
      </c>
      <c r="E15" s="26"/>
      <c r="F15" s="26"/>
      <c r="G15" s="26"/>
      <c r="H15" s="26"/>
      <c r="I15" s="72"/>
      <c r="J15" s="26"/>
      <c r="K15" s="26"/>
      <c r="L15" s="26"/>
      <c r="M15" s="26"/>
      <c r="N15" s="26"/>
    </row>
    <row r="16" spans="1:256" ht="13.95" customHeight="1" x14ac:dyDescent="0.25">
      <c r="A16" s="4">
        <v>14</v>
      </c>
      <c r="B16" s="4">
        <v>511</v>
      </c>
      <c r="C16" s="4">
        <v>2016051114</v>
      </c>
      <c r="D16" s="4" t="s">
        <v>26</v>
      </c>
      <c r="E16" s="22"/>
      <c r="F16" s="22"/>
      <c r="G16" s="22"/>
      <c r="H16" s="22"/>
      <c r="I16" s="62"/>
      <c r="J16" s="22"/>
      <c r="K16" s="22"/>
      <c r="L16" s="22"/>
      <c r="M16" s="22"/>
      <c r="N16" s="22"/>
    </row>
    <row r="17" spans="1:14" ht="13.95" customHeight="1" x14ac:dyDescent="0.25">
      <c r="A17" s="4">
        <v>15</v>
      </c>
      <c r="B17" s="4">
        <v>511</v>
      </c>
      <c r="C17" s="4">
        <v>2016051115</v>
      </c>
      <c r="D17" s="4" t="s">
        <v>27</v>
      </c>
      <c r="E17" s="22"/>
      <c r="F17" s="22"/>
      <c r="G17" s="22"/>
      <c r="H17" s="22"/>
      <c r="I17" s="62"/>
      <c r="J17" s="22"/>
      <c r="K17" s="22"/>
      <c r="L17" s="22"/>
      <c r="M17" s="22"/>
      <c r="N17" s="22"/>
    </row>
    <row r="18" spans="1:14" ht="13.95" customHeight="1" x14ac:dyDescent="0.25">
      <c r="A18" s="25">
        <v>16</v>
      </c>
      <c r="B18" s="25">
        <v>511</v>
      </c>
      <c r="C18" s="25">
        <v>2016051116</v>
      </c>
      <c r="D18" s="25" t="s">
        <v>28</v>
      </c>
      <c r="E18" s="26"/>
      <c r="F18" s="26"/>
      <c r="G18" s="26"/>
      <c r="H18" s="26"/>
      <c r="I18" s="62"/>
      <c r="J18" s="26"/>
      <c r="K18" s="26"/>
      <c r="L18" s="26"/>
      <c r="M18" s="26"/>
      <c r="N18" s="26"/>
    </row>
    <row r="19" spans="1:14" ht="13.95" customHeight="1" x14ac:dyDescent="0.25">
      <c r="A19" s="4">
        <v>17</v>
      </c>
      <c r="B19" s="4">
        <v>511</v>
      </c>
      <c r="C19" s="4">
        <v>2016051117</v>
      </c>
      <c r="D19" s="4" t="s">
        <v>29</v>
      </c>
      <c r="E19" s="22"/>
      <c r="F19" s="22"/>
      <c r="G19" s="22"/>
      <c r="H19" s="22"/>
      <c r="I19" s="62"/>
      <c r="J19" s="22"/>
      <c r="K19" s="22"/>
      <c r="L19" s="22"/>
      <c r="M19" s="22"/>
      <c r="N19" s="22"/>
    </row>
    <row r="20" spans="1:14" ht="13.95" customHeight="1" x14ac:dyDescent="0.25">
      <c r="A20" s="6">
        <v>18</v>
      </c>
      <c r="B20" s="6">
        <v>511</v>
      </c>
      <c r="C20" s="6">
        <v>2016051118</v>
      </c>
      <c r="D20" s="6" t="s">
        <v>30</v>
      </c>
      <c r="E20" s="22"/>
      <c r="F20" s="22"/>
      <c r="G20" s="22"/>
      <c r="H20" s="22"/>
      <c r="I20" s="62"/>
      <c r="J20" s="22"/>
      <c r="K20" s="22"/>
      <c r="L20" s="22"/>
      <c r="M20" s="22"/>
      <c r="N20" s="22"/>
    </row>
    <row r="21" spans="1:14" ht="13.95" customHeight="1" x14ac:dyDescent="0.25">
      <c r="A21" s="68">
        <v>19</v>
      </c>
      <c r="B21" s="68">
        <v>511</v>
      </c>
      <c r="C21" s="68">
        <v>2016051119</v>
      </c>
      <c r="D21" s="68" t="s">
        <v>31</v>
      </c>
      <c r="E21" s="26"/>
      <c r="F21" s="26"/>
      <c r="G21" s="26"/>
      <c r="H21" s="26"/>
      <c r="I21" s="62"/>
      <c r="J21" s="26"/>
      <c r="K21" s="26"/>
      <c r="L21" s="26"/>
      <c r="M21" s="26"/>
      <c r="N21" s="26"/>
    </row>
    <row r="22" spans="1:14" ht="13.95" customHeight="1" x14ac:dyDescent="0.25">
      <c r="A22" s="6">
        <v>20</v>
      </c>
      <c r="B22" s="6">
        <v>511</v>
      </c>
      <c r="C22" s="6">
        <v>2016051120</v>
      </c>
      <c r="D22" s="6" t="s">
        <v>32</v>
      </c>
      <c r="E22" s="22"/>
      <c r="F22" s="22"/>
      <c r="G22" s="22"/>
      <c r="H22" s="22"/>
      <c r="I22" s="65"/>
      <c r="J22" s="22"/>
      <c r="K22" s="22"/>
      <c r="L22" s="22"/>
      <c r="M22" s="22"/>
      <c r="N22" s="22"/>
    </row>
    <row r="23" spans="1:14" ht="13.95" customHeight="1" x14ac:dyDescent="0.25">
      <c r="A23" s="4">
        <v>21</v>
      </c>
      <c r="B23" s="4">
        <v>511</v>
      </c>
      <c r="C23" s="4">
        <v>2016051121</v>
      </c>
      <c r="D23" s="4" t="s">
        <v>33</v>
      </c>
      <c r="E23" s="22"/>
      <c r="F23" s="22"/>
      <c r="G23" s="22"/>
      <c r="H23" s="22"/>
      <c r="I23" s="62"/>
      <c r="J23" s="22"/>
      <c r="K23" s="22"/>
      <c r="L23" s="22"/>
      <c r="M23" s="22"/>
      <c r="N23" s="22"/>
    </row>
    <row r="24" spans="1:14" ht="13.95" customHeight="1" x14ac:dyDescent="0.25">
      <c r="A24" s="6">
        <v>22</v>
      </c>
      <c r="B24" s="6">
        <v>511</v>
      </c>
      <c r="C24" s="6">
        <v>2016051122</v>
      </c>
      <c r="D24" s="6" t="s">
        <v>34</v>
      </c>
      <c r="E24" s="22"/>
      <c r="F24" s="22"/>
      <c r="G24" s="22"/>
      <c r="H24" s="22"/>
      <c r="I24" s="73"/>
      <c r="J24" s="22"/>
      <c r="K24" s="22"/>
      <c r="L24" s="22"/>
      <c r="M24" s="22"/>
      <c r="N24" s="22"/>
    </row>
    <row r="25" spans="1:14" ht="13.95" customHeight="1" x14ac:dyDescent="0.25">
      <c r="A25" s="4">
        <v>23</v>
      </c>
      <c r="B25" s="4">
        <v>511</v>
      </c>
      <c r="C25" s="4">
        <v>2016051123</v>
      </c>
      <c r="D25" s="4" t="s">
        <v>35</v>
      </c>
      <c r="E25" s="22"/>
      <c r="F25" s="22"/>
      <c r="G25" s="22"/>
      <c r="H25" s="22"/>
      <c r="I25" s="62"/>
      <c r="J25" s="22"/>
      <c r="K25" s="22"/>
      <c r="L25" s="22"/>
      <c r="M25" s="22"/>
      <c r="N25" s="22"/>
    </row>
    <row r="26" spans="1:14" ht="13.95" customHeight="1" x14ac:dyDescent="0.25">
      <c r="A26" s="25">
        <v>24</v>
      </c>
      <c r="B26" s="25">
        <v>511</v>
      </c>
      <c r="C26" s="25">
        <v>2016051125</v>
      </c>
      <c r="D26" s="25" t="s">
        <v>36</v>
      </c>
      <c r="E26" s="26"/>
      <c r="F26" s="26"/>
      <c r="G26" s="26"/>
      <c r="H26" s="26"/>
      <c r="I26" s="65"/>
      <c r="J26" s="26"/>
      <c r="K26" s="26"/>
      <c r="L26" s="26"/>
      <c r="M26" s="26"/>
      <c r="N26" s="26"/>
    </row>
    <row r="27" spans="1:14" ht="13.95" customHeight="1" x14ac:dyDescent="0.25">
      <c r="A27" s="4">
        <v>25</v>
      </c>
      <c r="B27" s="4">
        <v>511</v>
      </c>
      <c r="C27" s="4">
        <v>2016051126</v>
      </c>
      <c r="D27" s="4" t="s">
        <v>37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ht="13.95" customHeight="1" x14ac:dyDescent="0.25">
      <c r="A28" s="4">
        <v>26</v>
      </c>
      <c r="B28" s="4">
        <v>511</v>
      </c>
      <c r="C28" s="4">
        <v>2016051127</v>
      </c>
      <c r="D28" s="4" t="s">
        <v>38</v>
      </c>
      <c r="E28" s="22"/>
      <c r="F28" s="22"/>
      <c r="G28" s="22"/>
      <c r="H28" s="22"/>
      <c r="I28" s="62"/>
      <c r="J28" s="22"/>
      <c r="K28" s="22"/>
      <c r="L28" s="22"/>
      <c r="M28" s="22"/>
      <c r="N28" s="22"/>
    </row>
    <row r="29" spans="1:14" ht="13.95" customHeight="1" x14ac:dyDescent="0.25">
      <c r="A29" s="4">
        <v>27</v>
      </c>
      <c r="B29" s="4">
        <v>511</v>
      </c>
      <c r="C29" s="4">
        <v>2016051128</v>
      </c>
      <c r="D29" s="4" t="s">
        <v>39</v>
      </c>
      <c r="E29" s="22"/>
      <c r="F29" s="22"/>
      <c r="G29" s="22"/>
      <c r="H29" s="22"/>
      <c r="I29" s="62"/>
      <c r="J29" s="22"/>
      <c r="K29" s="22"/>
      <c r="L29" s="22"/>
      <c r="M29" s="22"/>
      <c r="N29" s="22"/>
    </row>
    <row r="30" spans="1:14" ht="13.95" customHeight="1" x14ac:dyDescent="0.25">
      <c r="A30" s="4">
        <v>28</v>
      </c>
      <c r="B30" s="4">
        <v>511</v>
      </c>
      <c r="C30" s="4">
        <v>2016051129</v>
      </c>
      <c r="D30" s="4" t="s">
        <v>40</v>
      </c>
      <c r="E30" s="22"/>
      <c r="F30" s="22"/>
      <c r="G30" s="22"/>
      <c r="H30" s="22"/>
      <c r="I30" s="62"/>
      <c r="J30" s="22"/>
      <c r="K30" s="22"/>
      <c r="L30" s="22"/>
      <c r="M30" s="22"/>
      <c r="N30" s="22"/>
    </row>
    <row r="31" spans="1:14" ht="13.95" customHeight="1" x14ac:dyDescent="0.25">
      <c r="A31" s="4">
        <v>29</v>
      </c>
      <c r="B31" s="4">
        <v>511</v>
      </c>
      <c r="C31" s="4">
        <v>2016051130</v>
      </c>
      <c r="D31" s="4" t="s">
        <v>41</v>
      </c>
      <c r="E31" s="22"/>
      <c r="F31" s="22"/>
      <c r="G31" s="22"/>
      <c r="H31" s="22"/>
      <c r="I31" s="62"/>
      <c r="J31" s="22"/>
      <c r="K31" s="22"/>
      <c r="L31" s="22"/>
      <c r="M31" s="22"/>
      <c r="N31" s="22"/>
    </row>
    <row r="32" spans="1:14" ht="13.95" customHeight="1" x14ac:dyDescent="0.25">
      <c r="A32" s="68">
        <v>30</v>
      </c>
      <c r="B32" s="68">
        <v>511</v>
      </c>
      <c r="C32" s="68">
        <v>2016051131</v>
      </c>
      <c r="D32" s="68" t="s">
        <v>42</v>
      </c>
      <c r="E32" s="26"/>
      <c r="F32" s="26"/>
      <c r="G32" s="26"/>
      <c r="H32" s="26"/>
      <c r="I32" s="65"/>
      <c r="J32" s="26"/>
      <c r="K32" s="26"/>
      <c r="L32" s="26"/>
      <c r="M32" s="26"/>
      <c r="N32" s="26"/>
    </row>
    <row r="33" spans="1:14" ht="13.95" customHeight="1" x14ac:dyDescent="0.25">
      <c r="A33" s="7">
        <v>31</v>
      </c>
      <c r="B33" s="7">
        <v>511</v>
      </c>
      <c r="C33" s="7">
        <v>2016011313</v>
      </c>
      <c r="D33" s="7" t="s">
        <v>43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3.95" customHeight="1" x14ac:dyDescent="0.25">
      <c r="A34" s="7">
        <v>32</v>
      </c>
      <c r="B34" s="7">
        <v>511</v>
      </c>
      <c r="C34" s="7">
        <v>2016011626</v>
      </c>
      <c r="D34" s="7" t="s">
        <v>44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3.95" customHeight="1" x14ac:dyDescent="0.25">
      <c r="A35" s="7">
        <v>33</v>
      </c>
      <c r="B35" s="7">
        <v>511</v>
      </c>
      <c r="C35" s="7">
        <v>2015051112</v>
      </c>
      <c r="D35" s="7" t="s">
        <v>45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3.95" customHeight="1" x14ac:dyDescent="0.25">
      <c r="A36" s="4">
        <v>34</v>
      </c>
      <c r="B36" s="4">
        <v>511</v>
      </c>
      <c r="C36" s="4">
        <v>2016011108</v>
      </c>
      <c r="D36" s="4" t="s">
        <v>46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13.95" customHeight="1" x14ac:dyDescent="0.25">
      <c r="A37" s="7">
        <v>35</v>
      </c>
      <c r="B37" s="7">
        <v>511</v>
      </c>
      <c r="C37" s="7">
        <v>2015051116</v>
      </c>
      <c r="D37" s="7" t="s">
        <v>47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13.95" customHeight="1" x14ac:dyDescent="0.25">
      <c r="A38" s="68">
        <v>36</v>
      </c>
      <c r="B38" s="68">
        <v>512</v>
      </c>
      <c r="C38" s="69">
        <v>2016051201</v>
      </c>
      <c r="D38" s="69" t="s">
        <v>48</v>
      </c>
      <c r="E38" s="26"/>
      <c r="F38" s="26"/>
      <c r="G38" s="26"/>
      <c r="H38" s="26"/>
      <c r="I38" s="74"/>
      <c r="J38" s="26"/>
      <c r="K38" s="26"/>
      <c r="L38" s="26"/>
      <c r="M38" s="26"/>
      <c r="N38" s="26"/>
    </row>
    <row r="39" spans="1:14" ht="13.95" customHeight="1" x14ac:dyDescent="0.25">
      <c r="A39" s="7">
        <v>37</v>
      </c>
      <c r="B39" s="4">
        <v>512</v>
      </c>
      <c r="C39" s="8">
        <v>2016051202</v>
      </c>
      <c r="D39" s="8" t="s">
        <v>49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3.95" customHeight="1" x14ac:dyDescent="0.25">
      <c r="A40" s="7">
        <v>38</v>
      </c>
      <c r="B40" s="4">
        <v>512</v>
      </c>
      <c r="C40" s="4">
        <v>2016051203</v>
      </c>
      <c r="D40" s="8" t="s">
        <v>50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ht="13.95" customHeight="1" x14ac:dyDescent="0.25">
      <c r="A41" s="4">
        <v>39</v>
      </c>
      <c r="B41" s="4">
        <v>512</v>
      </c>
      <c r="C41" s="4">
        <v>2016051204</v>
      </c>
      <c r="D41" s="8" t="s">
        <v>51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3.95" customHeight="1" x14ac:dyDescent="0.25">
      <c r="A42" s="7">
        <v>40</v>
      </c>
      <c r="B42" s="4">
        <v>512</v>
      </c>
      <c r="C42" s="4">
        <v>2016051205</v>
      </c>
      <c r="D42" s="8" t="s">
        <v>52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ht="13.95" customHeight="1" x14ac:dyDescent="0.25">
      <c r="A43" s="4">
        <v>41</v>
      </c>
      <c r="B43" s="4">
        <v>512</v>
      </c>
      <c r="C43" s="4">
        <v>2016051206</v>
      </c>
      <c r="D43" s="8" t="s">
        <v>53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ht="13.95" customHeight="1" x14ac:dyDescent="0.25">
      <c r="A44" s="7">
        <v>42</v>
      </c>
      <c r="B44" s="4">
        <v>512</v>
      </c>
      <c r="C44" s="4">
        <v>2016051207</v>
      </c>
      <c r="D44" s="8" t="s">
        <v>54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3.95" customHeight="1" x14ac:dyDescent="0.25">
      <c r="A45" s="7">
        <v>43</v>
      </c>
      <c r="B45" s="4">
        <v>512</v>
      </c>
      <c r="C45" s="4">
        <v>2016051208</v>
      </c>
      <c r="D45" s="8" t="s">
        <v>55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ht="13.95" customHeight="1" x14ac:dyDescent="0.25">
      <c r="A46" s="7">
        <v>44</v>
      </c>
      <c r="B46" s="4">
        <v>512</v>
      </c>
      <c r="C46" s="4">
        <v>2016051209</v>
      </c>
      <c r="D46" s="8" t="s">
        <v>56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ht="13.95" customHeight="1" x14ac:dyDescent="0.25">
      <c r="A47" s="4">
        <v>45</v>
      </c>
      <c r="B47" s="4">
        <v>512</v>
      </c>
      <c r="C47" s="4">
        <v>2016051210</v>
      </c>
      <c r="D47" s="8" t="s">
        <v>57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ht="13.95" customHeight="1" x14ac:dyDescent="0.25">
      <c r="A48" s="7">
        <v>46</v>
      </c>
      <c r="B48" s="4">
        <v>512</v>
      </c>
      <c r="C48" s="4">
        <v>2016051211</v>
      </c>
      <c r="D48" s="8" t="s">
        <v>58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ht="13.95" customHeight="1" x14ac:dyDescent="0.25">
      <c r="A49" s="4">
        <v>47</v>
      </c>
      <c r="B49" s="4">
        <v>512</v>
      </c>
      <c r="C49" s="4">
        <v>2016051212</v>
      </c>
      <c r="D49" s="8" t="s">
        <v>59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ht="13.95" customHeight="1" x14ac:dyDescent="0.25">
      <c r="A50" s="7">
        <v>48</v>
      </c>
      <c r="B50" s="4">
        <v>512</v>
      </c>
      <c r="C50" s="4">
        <v>2016051213</v>
      </c>
      <c r="D50" s="8" t="s">
        <v>60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ht="13.95" customHeight="1" x14ac:dyDescent="0.25">
      <c r="A51" s="7">
        <v>49</v>
      </c>
      <c r="B51" s="4">
        <v>512</v>
      </c>
      <c r="C51" s="4">
        <v>2016051214</v>
      </c>
      <c r="D51" s="8" t="s">
        <v>61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ht="13.95" customHeight="1" x14ac:dyDescent="0.25">
      <c r="A52" s="7">
        <v>50</v>
      </c>
      <c r="B52" s="4">
        <v>512</v>
      </c>
      <c r="C52" s="4">
        <v>2016051215</v>
      </c>
      <c r="D52" s="8" t="s">
        <v>62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ht="13.95" customHeight="1" x14ac:dyDescent="0.25">
      <c r="A53" s="4">
        <v>51</v>
      </c>
      <c r="B53" s="4">
        <v>512</v>
      </c>
      <c r="C53" s="4">
        <v>2016051216</v>
      </c>
      <c r="D53" s="8" t="s">
        <v>63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3.95" customHeight="1" x14ac:dyDescent="0.25">
      <c r="A54" s="7">
        <v>52</v>
      </c>
      <c r="B54" s="4">
        <v>512</v>
      </c>
      <c r="C54" s="4">
        <v>2016051217</v>
      </c>
      <c r="D54" s="8" t="s">
        <v>64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ht="13.95" customHeight="1" x14ac:dyDescent="0.25">
      <c r="A55" s="4">
        <v>53</v>
      </c>
      <c r="B55" s="4">
        <v>512</v>
      </c>
      <c r="C55" s="4">
        <v>2016051218</v>
      </c>
      <c r="D55" s="8" t="s">
        <v>65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ht="13.95" customHeight="1" x14ac:dyDescent="0.25">
      <c r="A56" s="7">
        <v>54</v>
      </c>
      <c r="B56" s="4">
        <v>512</v>
      </c>
      <c r="C56" s="4">
        <v>2016051219</v>
      </c>
      <c r="D56" s="8" t="s">
        <v>66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ht="13.95" customHeight="1" x14ac:dyDescent="0.25">
      <c r="A57" s="7">
        <v>55</v>
      </c>
      <c r="B57" s="4">
        <v>512</v>
      </c>
      <c r="C57" s="4">
        <v>2016051220</v>
      </c>
      <c r="D57" s="8" t="s">
        <v>67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ht="13.95" customHeight="1" x14ac:dyDescent="0.25">
      <c r="A58" s="6">
        <v>56</v>
      </c>
      <c r="B58" s="6">
        <v>512</v>
      </c>
      <c r="C58" s="6">
        <v>2016051221</v>
      </c>
      <c r="D58" s="6" t="s">
        <v>68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 ht="13.95" customHeight="1" x14ac:dyDescent="0.25">
      <c r="A59" s="7">
        <v>57</v>
      </c>
      <c r="B59" s="4">
        <v>512</v>
      </c>
      <c r="C59" s="8">
        <v>2016051222</v>
      </c>
      <c r="D59" s="8" t="s">
        <v>69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 ht="13.95" customHeight="1" x14ac:dyDescent="0.25">
      <c r="A60" s="4">
        <v>58</v>
      </c>
      <c r="B60" s="4">
        <v>512</v>
      </c>
      <c r="C60" s="4">
        <v>2016051223</v>
      </c>
      <c r="D60" s="8" t="s">
        <v>70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 ht="13.95" customHeight="1" x14ac:dyDescent="0.25">
      <c r="A61" s="7">
        <v>59</v>
      </c>
      <c r="B61" s="4">
        <v>512</v>
      </c>
      <c r="C61" s="4">
        <v>2016051224</v>
      </c>
      <c r="D61" s="8" t="s">
        <v>71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 ht="13.95" customHeight="1" x14ac:dyDescent="0.25">
      <c r="A62" s="4">
        <v>60</v>
      </c>
      <c r="B62" s="4">
        <v>512</v>
      </c>
      <c r="C62" s="4">
        <v>2016051225</v>
      </c>
      <c r="D62" s="8" t="s">
        <v>72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ht="13.95" customHeight="1" x14ac:dyDescent="0.25">
      <c r="A63" s="7">
        <v>61</v>
      </c>
      <c r="B63" s="4">
        <v>512</v>
      </c>
      <c r="C63" s="4">
        <v>2016051226</v>
      </c>
      <c r="D63" s="8" t="s">
        <v>73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 ht="13.95" customHeight="1" x14ac:dyDescent="0.25">
      <c r="A64" s="7">
        <v>62</v>
      </c>
      <c r="B64" s="4">
        <v>512</v>
      </c>
      <c r="C64" s="4">
        <v>2016051227</v>
      </c>
      <c r="D64" s="8" t="s">
        <v>74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 ht="13.95" customHeight="1" x14ac:dyDescent="0.25">
      <c r="A65" s="4">
        <v>63</v>
      </c>
      <c r="B65" s="4">
        <v>512</v>
      </c>
      <c r="C65" s="4">
        <v>2016051228</v>
      </c>
      <c r="D65" s="8" t="s">
        <v>75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1:14" ht="13.95" customHeight="1" x14ac:dyDescent="0.25">
      <c r="A66" s="7">
        <v>64</v>
      </c>
      <c r="B66" s="4">
        <v>512</v>
      </c>
      <c r="C66" s="4">
        <v>2016051229</v>
      </c>
      <c r="D66" s="8" t="s">
        <v>76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ht="13.95" customHeight="1" x14ac:dyDescent="0.25">
      <c r="A67" s="4">
        <v>65</v>
      </c>
      <c r="B67" s="4">
        <v>512</v>
      </c>
      <c r="C67" s="4">
        <v>2016051230</v>
      </c>
      <c r="D67" s="8" t="s">
        <v>77</v>
      </c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13.95" customHeight="1" x14ac:dyDescent="0.25">
      <c r="A68" s="7">
        <v>66</v>
      </c>
      <c r="B68" s="4">
        <v>512</v>
      </c>
      <c r="C68" s="8">
        <v>2016012102</v>
      </c>
      <c r="D68" s="8" t="s">
        <v>78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ht="13.95" customHeight="1" x14ac:dyDescent="0.25">
      <c r="A69" s="6">
        <v>67</v>
      </c>
      <c r="B69" s="6">
        <v>512</v>
      </c>
      <c r="C69" s="6">
        <v>2016034102</v>
      </c>
      <c r="D69" s="6" t="s">
        <v>79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 ht="13.95" customHeight="1" x14ac:dyDescent="0.25">
      <c r="A70" s="51">
        <v>68</v>
      </c>
      <c r="B70" s="51">
        <v>512</v>
      </c>
      <c r="C70" s="9">
        <v>2015051218</v>
      </c>
      <c r="D70" s="9" t="s">
        <v>80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 ht="13.95" customHeight="1" x14ac:dyDescent="0.25">
      <c r="A71" s="51">
        <v>69</v>
      </c>
      <c r="B71" s="51">
        <v>512</v>
      </c>
      <c r="C71" s="9">
        <v>2015051221</v>
      </c>
      <c r="D71" s="9" t="s">
        <v>81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4" ht="13.95" customHeight="1" x14ac:dyDescent="0.25">
      <c r="A72" s="51">
        <v>70</v>
      </c>
      <c r="B72" s="51">
        <v>512</v>
      </c>
      <c r="C72" s="9">
        <v>2016071430</v>
      </c>
      <c r="D72" s="9" t="s">
        <v>82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 ht="13.95" customHeight="1" x14ac:dyDescent="0.25">
      <c r="A73" s="51">
        <v>71</v>
      </c>
      <c r="B73" s="4">
        <v>512</v>
      </c>
      <c r="C73" s="8">
        <v>2016011230</v>
      </c>
      <c r="D73" s="8" t="s">
        <v>83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4" ht="13.95" customHeight="1" x14ac:dyDescent="0.25">
      <c r="A74" s="51">
        <v>72</v>
      </c>
      <c r="B74" s="10">
        <v>513</v>
      </c>
      <c r="C74" s="10">
        <v>2016051301</v>
      </c>
      <c r="D74" s="10" t="s">
        <v>84</v>
      </c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4" ht="13.95" customHeight="1" x14ac:dyDescent="0.25">
      <c r="A75" s="51">
        <v>73</v>
      </c>
      <c r="B75" s="10">
        <v>513</v>
      </c>
      <c r="C75" s="10">
        <v>2016051302</v>
      </c>
      <c r="D75" s="10" t="s">
        <v>85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 ht="13.95" customHeight="1" x14ac:dyDescent="0.25">
      <c r="A76" s="51">
        <v>74</v>
      </c>
      <c r="B76" s="10">
        <v>513</v>
      </c>
      <c r="C76" s="10">
        <v>2016051303</v>
      </c>
      <c r="D76" s="10" t="s">
        <v>86</v>
      </c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 ht="13.95" customHeight="1" x14ac:dyDescent="0.25">
      <c r="A77" s="51">
        <v>75</v>
      </c>
      <c r="B77" s="10">
        <v>513</v>
      </c>
      <c r="C77" s="10">
        <v>2016051304</v>
      </c>
      <c r="D77" s="10" t="s">
        <v>87</v>
      </c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4" ht="13.95" customHeight="1" x14ac:dyDescent="0.25">
      <c r="A78" s="51">
        <v>76</v>
      </c>
      <c r="B78" s="10">
        <v>513</v>
      </c>
      <c r="C78" s="10">
        <v>2016051305</v>
      </c>
      <c r="D78" s="10" t="s">
        <v>88</v>
      </c>
      <c r="E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1:14" ht="13.95" customHeight="1" x14ac:dyDescent="0.25">
      <c r="A79" s="51">
        <v>77</v>
      </c>
      <c r="B79" s="10">
        <v>513</v>
      </c>
      <c r="C79" s="10">
        <v>2016051306</v>
      </c>
      <c r="D79" s="10" t="s">
        <v>89</v>
      </c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14" ht="13.95" customHeight="1" x14ac:dyDescent="0.25">
      <c r="A80" s="51">
        <v>78</v>
      </c>
      <c r="B80" s="10">
        <v>513</v>
      </c>
      <c r="C80" s="10">
        <v>2016051307</v>
      </c>
      <c r="D80" s="10" t="s">
        <v>90</v>
      </c>
      <c r="E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1:14" ht="13.95" customHeight="1" x14ac:dyDescent="0.25">
      <c r="A81" s="51">
        <v>79</v>
      </c>
      <c r="B81" s="10">
        <v>513</v>
      </c>
      <c r="C81" s="10">
        <v>2016051310</v>
      </c>
      <c r="D81" s="10" t="s">
        <v>91</v>
      </c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 ht="13.95" customHeight="1" x14ac:dyDescent="0.25">
      <c r="A82" s="51">
        <v>80</v>
      </c>
      <c r="B82" s="10">
        <v>513</v>
      </c>
      <c r="C82" s="10">
        <v>2016051311</v>
      </c>
      <c r="D82" s="10" t="s">
        <v>92</v>
      </c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 ht="13.95" customHeight="1" x14ac:dyDescent="0.25">
      <c r="A83" s="51">
        <v>81</v>
      </c>
      <c r="B83" s="10">
        <v>513</v>
      </c>
      <c r="C83" s="10">
        <v>2016051312</v>
      </c>
      <c r="D83" s="10" t="s">
        <v>93</v>
      </c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 ht="13.95" customHeight="1" x14ac:dyDescent="0.25">
      <c r="A84" s="51">
        <v>82</v>
      </c>
      <c r="B84" s="10">
        <v>513</v>
      </c>
      <c r="C84" s="10">
        <v>2016051313</v>
      </c>
      <c r="D84" s="10" t="s">
        <v>94</v>
      </c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ht="13.95" customHeight="1" x14ac:dyDescent="0.25">
      <c r="A85" s="51">
        <v>83</v>
      </c>
      <c r="B85" s="10">
        <v>513</v>
      </c>
      <c r="C85" s="10">
        <v>2016051314</v>
      </c>
      <c r="D85" s="10" t="s">
        <v>95</v>
      </c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4" ht="13.95" customHeight="1" x14ac:dyDescent="0.25">
      <c r="A86" s="51">
        <v>84</v>
      </c>
      <c r="B86" s="10">
        <v>513</v>
      </c>
      <c r="C86" s="10">
        <v>2016051315</v>
      </c>
      <c r="D86" s="10" t="s">
        <v>96</v>
      </c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 ht="13.95" customHeight="1" x14ac:dyDescent="0.25">
      <c r="A87" s="51">
        <v>85</v>
      </c>
      <c r="B87" s="10">
        <v>513</v>
      </c>
      <c r="C87" s="10">
        <v>2016051316</v>
      </c>
      <c r="D87" s="10" t="s">
        <v>97</v>
      </c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 ht="13.95" customHeight="1" x14ac:dyDescent="0.25">
      <c r="A88" s="51">
        <v>86</v>
      </c>
      <c r="B88" s="10">
        <v>513</v>
      </c>
      <c r="C88" s="10">
        <v>2016051317</v>
      </c>
      <c r="D88" s="10" t="s">
        <v>98</v>
      </c>
      <c r="E88" s="22"/>
      <c r="F88" s="22"/>
      <c r="G88" s="22"/>
      <c r="H88" s="22"/>
      <c r="I88" s="22"/>
      <c r="J88" s="22"/>
      <c r="K88" s="22"/>
      <c r="L88" s="22"/>
      <c r="M88" s="22"/>
      <c r="N88" s="22"/>
    </row>
    <row r="89" spans="1:14" ht="13.95" customHeight="1" x14ac:dyDescent="0.25">
      <c r="A89" s="51">
        <v>87</v>
      </c>
      <c r="B89" s="10">
        <v>513</v>
      </c>
      <c r="C89" s="10">
        <v>2016051318</v>
      </c>
      <c r="D89" s="10" t="s">
        <v>99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</row>
    <row r="90" spans="1:14" ht="13.95" customHeight="1" x14ac:dyDescent="0.25">
      <c r="A90" s="51">
        <v>88</v>
      </c>
      <c r="B90" s="10">
        <v>513</v>
      </c>
      <c r="C90" s="10">
        <v>2016051319</v>
      </c>
      <c r="D90" s="10" t="s">
        <v>100</v>
      </c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1:14" ht="13.95" customHeight="1" x14ac:dyDescent="0.25">
      <c r="A91" s="51">
        <v>89</v>
      </c>
      <c r="B91" s="10">
        <v>513</v>
      </c>
      <c r="C91" s="10">
        <v>2016051320</v>
      </c>
      <c r="D91" s="10" t="s">
        <v>101</v>
      </c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 ht="13.95" customHeight="1" x14ac:dyDescent="0.25">
      <c r="A92" s="51">
        <v>90</v>
      </c>
      <c r="B92" s="10">
        <v>513</v>
      </c>
      <c r="C92" s="10">
        <v>2016051321</v>
      </c>
      <c r="D92" s="10" t="s">
        <v>102</v>
      </c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14" ht="13.95" customHeight="1" x14ac:dyDescent="0.25">
      <c r="A93" s="51">
        <v>91</v>
      </c>
      <c r="B93" s="10">
        <v>513</v>
      </c>
      <c r="C93" s="10">
        <v>2016051322</v>
      </c>
      <c r="D93" s="10" t="s">
        <v>103</v>
      </c>
      <c r="E93" s="22"/>
      <c r="F93" s="22"/>
      <c r="G93" s="22"/>
      <c r="H93" s="22"/>
      <c r="I93" s="22"/>
      <c r="J93" s="22"/>
      <c r="K93" s="22"/>
      <c r="L93" s="22"/>
      <c r="M93" s="22"/>
      <c r="N93" s="22"/>
    </row>
    <row r="94" spans="1:14" ht="13.95" customHeight="1" x14ac:dyDescent="0.25">
      <c r="A94" s="51">
        <v>92</v>
      </c>
      <c r="B94" s="10">
        <v>513</v>
      </c>
      <c r="C94" s="10">
        <v>2016051323</v>
      </c>
      <c r="D94" s="10" t="s">
        <v>104</v>
      </c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4" ht="13.95" customHeight="1" x14ac:dyDescent="0.25">
      <c r="A95" s="51">
        <v>93</v>
      </c>
      <c r="B95" s="10">
        <v>513</v>
      </c>
      <c r="C95" s="10">
        <v>2016051324</v>
      </c>
      <c r="D95" s="10" t="s">
        <v>105</v>
      </c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 ht="13.95" customHeight="1" x14ac:dyDescent="0.25">
      <c r="A96" s="51">
        <v>94</v>
      </c>
      <c r="B96" s="10">
        <v>513</v>
      </c>
      <c r="C96" s="10">
        <v>2016051325</v>
      </c>
      <c r="D96" s="10" t="s">
        <v>106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</row>
    <row r="97" spans="1:14" ht="13.95" customHeight="1" x14ac:dyDescent="0.25">
      <c r="A97" s="51">
        <v>95</v>
      </c>
      <c r="B97" s="10">
        <v>513</v>
      </c>
      <c r="C97" s="10">
        <v>2016051326</v>
      </c>
      <c r="D97" s="10" t="s">
        <v>107</v>
      </c>
      <c r="E97" s="22"/>
      <c r="F97" s="22"/>
      <c r="G97" s="22"/>
      <c r="H97" s="22"/>
      <c r="I97" s="22"/>
      <c r="J97" s="22"/>
      <c r="K97" s="22"/>
      <c r="L97" s="22"/>
      <c r="M97" s="22"/>
      <c r="N97" s="22"/>
    </row>
    <row r="98" spans="1:14" ht="13.95" customHeight="1" x14ac:dyDescent="0.25">
      <c r="A98" s="51">
        <v>96</v>
      </c>
      <c r="B98" s="10">
        <v>513</v>
      </c>
      <c r="C98" s="10">
        <v>2016051327</v>
      </c>
      <c r="D98" s="10" t="s">
        <v>108</v>
      </c>
      <c r="E98" s="22"/>
      <c r="F98" s="22"/>
      <c r="G98" s="22"/>
      <c r="H98" s="22"/>
      <c r="I98" s="22"/>
      <c r="J98" s="22"/>
      <c r="K98" s="22"/>
      <c r="L98" s="22"/>
      <c r="M98" s="22"/>
      <c r="N98" s="22"/>
    </row>
    <row r="99" spans="1:14" ht="13.95" customHeight="1" x14ac:dyDescent="0.25">
      <c r="A99" s="51">
        <v>97</v>
      </c>
      <c r="B99" s="10">
        <v>513</v>
      </c>
      <c r="C99" s="10">
        <v>2016051328</v>
      </c>
      <c r="D99" s="10" t="s">
        <v>109</v>
      </c>
      <c r="E99" s="22"/>
      <c r="F99" s="22"/>
      <c r="G99" s="22"/>
      <c r="H99" s="22"/>
      <c r="I99" s="22"/>
      <c r="J99" s="22"/>
      <c r="K99" s="22"/>
      <c r="L99" s="22"/>
      <c r="M99" s="22"/>
      <c r="N99" s="22"/>
    </row>
    <row r="100" spans="1:14" ht="13.95" customHeight="1" x14ac:dyDescent="0.25">
      <c r="A100" s="51">
        <v>98</v>
      </c>
      <c r="B100" s="10">
        <v>513</v>
      </c>
      <c r="C100" s="10">
        <v>2016051329</v>
      </c>
      <c r="D100" s="10" t="s">
        <v>110</v>
      </c>
      <c r="E100" s="22"/>
      <c r="F100" s="22"/>
      <c r="G100" s="22"/>
      <c r="H100" s="22"/>
      <c r="I100" s="62"/>
      <c r="J100" s="22"/>
      <c r="K100" s="22"/>
      <c r="L100" s="22"/>
      <c r="M100" s="22"/>
      <c r="N100" s="22"/>
    </row>
    <row r="101" spans="1:14" ht="13.95" customHeight="1" x14ac:dyDescent="0.25">
      <c r="A101" s="51">
        <v>99</v>
      </c>
      <c r="B101" s="10">
        <v>513</v>
      </c>
      <c r="C101" s="10">
        <v>2016051330</v>
      </c>
      <c r="D101" s="10" t="s">
        <v>111</v>
      </c>
      <c r="E101" s="22"/>
      <c r="F101" s="22"/>
      <c r="G101" s="22"/>
      <c r="H101" s="22"/>
      <c r="I101" s="62"/>
      <c r="J101" s="22"/>
      <c r="K101" s="22"/>
      <c r="L101" s="22"/>
      <c r="M101" s="22"/>
      <c r="N101" s="22"/>
    </row>
    <row r="102" spans="1:14" ht="13.95" customHeight="1" x14ac:dyDescent="0.25">
      <c r="A102" s="51">
        <v>100</v>
      </c>
      <c r="B102" s="10">
        <v>513</v>
      </c>
      <c r="C102" s="10">
        <v>2016101505</v>
      </c>
      <c r="D102" s="10" t="s">
        <v>112</v>
      </c>
      <c r="E102" s="22"/>
      <c r="F102" s="22"/>
      <c r="G102" s="22"/>
      <c r="H102" s="22"/>
      <c r="I102" s="62"/>
      <c r="J102" s="22"/>
      <c r="K102" s="22"/>
      <c r="L102" s="22"/>
      <c r="M102" s="22"/>
      <c r="N102" s="22"/>
    </row>
    <row r="103" spans="1:14" ht="13.95" customHeight="1" x14ac:dyDescent="0.25">
      <c r="A103" s="51">
        <v>101</v>
      </c>
      <c r="B103" s="10">
        <v>513</v>
      </c>
      <c r="C103" s="10">
        <v>2016101304</v>
      </c>
      <c r="D103" s="10" t="s">
        <v>113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</row>
    <row r="104" spans="1:14" ht="13.95" customHeight="1" x14ac:dyDescent="0.25">
      <c r="A104" s="51">
        <v>102</v>
      </c>
      <c r="B104" s="10">
        <v>513</v>
      </c>
      <c r="C104" s="10">
        <v>2016105130</v>
      </c>
      <c r="D104" s="10" t="s">
        <v>114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</row>
    <row r="105" spans="1:14" ht="13.95" customHeight="1" x14ac:dyDescent="0.25">
      <c r="A105" s="51">
        <v>103</v>
      </c>
      <c r="B105" s="10">
        <v>513</v>
      </c>
      <c r="C105" s="10">
        <v>2015051302</v>
      </c>
      <c r="D105" s="10" t="s">
        <v>115</v>
      </c>
      <c r="E105" s="22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1:14" ht="13.95" customHeight="1" x14ac:dyDescent="0.25">
      <c r="A106" s="51">
        <v>104</v>
      </c>
      <c r="B106" s="10">
        <v>513</v>
      </c>
      <c r="C106" s="10">
        <v>2015051306</v>
      </c>
      <c r="D106" s="10" t="s">
        <v>116</v>
      </c>
      <c r="E106" s="22"/>
      <c r="F106" s="22"/>
      <c r="G106" s="22"/>
      <c r="H106" s="22"/>
      <c r="I106" s="22"/>
      <c r="J106" s="22"/>
      <c r="K106" s="22"/>
      <c r="L106" s="22"/>
      <c r="M106" s="22"/>
      <c r="N106" s="22"/>
    </row>
    <row r="107" spans="1:14" ht="13.95" customHeight="1" x14ac:dyDescent="0.25">
      <c r="A107" s="51">
        <v>105</v>
      </c>
      <c r="B107" s="10">
        <v>513</v>
      </c>
      <c r="C107" s="10">
        <v>2014051306</v>
      </c>
      <c r="D107" s="10" t="s">
        <v>117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2"/>
    </row>
    <row r="108" spans="1:14" ht="13.95" customHeight="1" x14ac:dyDescent="0.25">
      <c r="A108" s="51">
        <v>106</v>
      </c>
      <c r="B108" s="11">
        <v>514</v>
      </c>
      <c r="C108" s="12">
        <v>2016051401</v>
      </c>
      <c r="D108" s="12" t="s">
        <v>118</v>
      </c>
      <c r="E108" s="22"/>
      <c r="F108" s="22"/>
      <c r="G108" s="22"/>
      <c r="H108" s="22"/>
      <c r="I108" s="62"/>
      <c r="J108" s="22"/>
      <c r="K108" s="22"/>
      <c r="L108" s="22"/>
      <c r="M108" s="22"/>
      <c r="N108" s="22"/>
    </row>
    <row r="109" spans="1:14" ht="13.95" customHeight="1" x14ac:dyDescent="0.25">
      <c r="A109" s="51">
        <v>107</v>
      </c>
      <c r="B109" s="11">
        <v>514</v>
      </c>
      <c r="C109" s="12">
        <v>2016051402</v>
      </c>
      <c r="D109" s="12" t="s">
        <v>119</v>
      </c>
      <c r="E109" s="22"/>
      <c r="F109" s="22"/>
      <c r="G109" s="22"/>
      <c r="H109" s="22"/>
      <c r="I109" s="62"/>
      <c r="J109" s="22"/>
      <c r="K109" s="22"/>
      <c r="L109" s="22"/>
      <c r="M109" s="22"/>
      <c r="N109" s="22"/>
    </row>
    <row r="110" spans="1:14" ht="13.95" customHeight="1" x14ac:dyDescent="0.25">
      <c r="A110" s="51">
        <v>108</v>
      </c>
      <c r="B110" s="11">
        <v>514</v>
      </c>
      <c r="C110" s="12">
        <v>2016051403</v>
      </c>
      <c r="D110" s="12" t="s">
        <v>120</v>
      </c>
      <c r="E110" s="22"/>
      <c r="F110" s="22"/>
      <c r="G110" s="22"/>
      <c r="H110" s="22"/>
      <c r="I110" s="62"/>
      <c r="J110" s="22"/>
      <c r="K110" s="22"/>
      <c r="L110" s="22"/>
      <c r="M110" s="22"/>
      <c r="N110" s="22"/>
    </row>
    <row r="111" spans="1:14" ht="13.95" customHeight="1" x14ac:dyDescent="0.25">
      <c r="A111" s="51">
        <v>109</v>
      </c>
      <c r="B111" s="11">
        <v>514</v>
      </c>
      <c r="C111" s="12">
        <v>2016051404</v>
      </c>
      <c r="D111" s="12" t="s">
        <v>121</v>
      </c>
      <c r="E111" s="22"/>
      <c r="F111" s="22"/>
      <c r="G111" s="22"/>
      <c r="H111" s="22"/>
      <c r="I111" s="62"/>
      <c r="J111" s="22"/>
      <c r="K111" s="22"/>
      <c r="L111" s="22"/>
      <c r="M111" s="22"/>
      <c r="N111" s="22"/>
    </row>
    <row r="112" spans="1:14" ht="13.95" customHeight="1" x14ac:dyDescent="0.25">
      <c r="A112" s="51">
        <v>110</v>
      </c>
      <c r="B112" s="11">
        <v>514</v>
      </c>
      <c r="C112" s="12">
        <v>2016051405</v>
      </c>
      <c r="D112" s="12" t="s">
        <v>122</v>
      </c>
      <c r="E112" s="22"/>
      <c r="F112" s="22"/>
      <c r="G112" s="22"/>
      <c r="H112" s="22"/>
      <c r="I112" s="62"/>
      <c r="J112" s="22"/>
      <c r="K112" s="22"/>
      <c r="L112" s="22"/>
      <c r="M112" s="22"/>
      <c r="N112" s="22"/>
    </row>
    <row r="113" spans="1:14" ht="13.95" customHeight="1" x14ac:dyDescent="0.25">
      <c r="A113" s="51">
        <v>111</v>
      </c>
      <c r="B113" s="11">
        <v>514</v>
      </c>
      <c r="C113" s="12">
        <v>2016051406</v>
      </c>
      <c r="D113" s="12" t="s">
        <v>123</v>
      </c>
      <c r="E113" s="22"/>
      <c r="F113" s="22"/>
      <c r="G113" s="22"/>
      <c r="H113" s="22"/>
      <c r="I113" s="62"/>
      <c r="J113" s="22"/>
      <c r="K113" s="22"/>
      <c r="L113" s="22"/>
      <c r="M113" s="22"/>
      <c r="N113" s="22"/>
    </row>
    <row r="114" spans="1:14" ht="13.95" customHeight="1" x14ac:dyDescent="0.25">
      <c r="A114" s="51">
        <v>112</v>
      </c>
      <c r="B114" s="11">
        <v>514</v>
      </c>
      <c r="C114" s="12">
        <v>2016051407</v>
      </c>
      <c r="D114" s="12" t="s">
        <v>124</v>
      </c>
      <c r="E114" s="22"/>
      <c r="F114" s="22"/>
      <c r="G114" s="22"/>
      <c r="H114" s="22"/>
      <c r="I114" s="62"/>
      <c r="J114" s="22"/>
      <c r="K114" s="22"/>
      <c r="L114" s="22"/>
      <c r="M114" s="22"/>
      <c r="N114" s="22"/>
    </row>
    <row r="115" spans="1:14" ht="13.95" customHeight="1" x14ac:dyDescent="0.25">
      <c r="A115" s="51">
        <v>113</v>
      </c>
      <c r="B115" s="11">
        <v>514</v>
      </c>
      <c r="C115" s="12">
        <v>2016051408</v>
      </c>
      <c r="D115" s="12" t="s">
        <v>125</v>
      </c>
      <c r="E115" s="22"/>
      <c r="F115" s="22"/>
      <c r="G115" s="22"/>
      <c r="H115" s="22"/>
      <c r="I115" s="62"/>
      <c r="J115" s="22"/>
      <c r="K115" s="22"/>
      <c r="L115" s="22"/>
      <c r="M115" s="22"/>
      <c r="N115" s="22"/>
    </row>
    <row r="116" spans="1:14" ht="13.95" customHeight="1" x14ac:dyDescent="0.25">
      <c r="A116" s="51">
        <v>114</v>
      </c>
      <c r="B116" s="11">
        <v>514</v>
      </c>
      <c r="C116" s="12">
        <v>2016051409</v>
      </c>
      <c r="D116" s="12" t="s">
        <v>126</v>
      </c>
      <c r="E116" s="22"/>
      <c r="F116" s="22"/>
      <c r="G116" s="22"/>
      <c r="H116" s="22"/>
      <c r="I116" s="62"/>
      <c r="J116" s="22"/>
      <c r="K116" s="22"/>
      <c r="L116" s="22"/>
      <c r="M116" s="22"/>
      <c r="N116" s="22"/>
    </row>
    <row r="117" spans="1:14" ht="13.95" customHeight="1" x14ac:dyDescent="0.25">
      <c r="A117" s="51">
        <v>115</v>
      </c>
      <c r="B117" s="11">
        <v>514</v>
      </c>
      <c r="C117" s="12">
        <v>2016051410</v>
      </c>
      <c r="D117" s="12" t="s">
        <v>127</v>
      </c>
      <c r="E117" s="22"/>
      <c r="F117" s="22"/>
      <c r="G117" s="22"/>
      <c r="H117" s="22"/>
      <c r="I117" s="62"/>
      <c r="J117" s="22"/>
      <c r="K117" s="22"/>
      <c r="L117" s="22"/>
      <c r="M117" s="22"/>
      <c r="N117" s="22"/>
    </row>
    <row r="118" spans="1:14" ht="13.95" customHeight="1" x14ac:dyDescent="0.25">
      <c r="A118" s="51">
        <v>116</v>
      </c>
      <c r="B118" s="11">
        <v>514</v>
      </c>
      <c r="C118" s="12">
        <v>2016051411</v>
      </c>
      <c r="D118" s="12" t="s">
        <v>128</v>
      </c>
      <c r="E118" s="22"/>
      <c r="F118" s="22"/>
      <c r="G118" s="22"/>
      <c r="H118" s="22"/>
      <c r="I118" s="62"/>
      <c r="J118" s="22"/>
      <c r="K118" s="22"/>
      <c r="L118" s="22"/>
      <c r="M118" s="22"/>
      <c r="N118" s="22"/>
    </row>
    <row r="119" spans="1:14" ht="13.95" customHeight="1" x14ac:dyDescent="0.25">
      <c r="A119" s="51">
        <v>117</v>
      </c>
      <c r="B119" s="11">
        <v>514</v>
      </c>
      <c r="C119" s="12">
        <v>2016051412</v>
      </c>
      <c r="D119" s="12" t="s">
        <v>129</v>
      </c>
      <c r="E119" s="22"/>
      <c r="F119" s="22"/>
      <c r="G119" s="22"/>
      <c r="H119" s="22"/>
      <c r="I119" s="62"/>
      <c r="J119" s="22"/>
      <c r="K119" s="22"/>
      <c r="L119" s="22"/>
      <c r="M119" s="22"/>
      <c r="N119" s="22"/>
    </row>
    <row r="120" spans="1:14" ht="13.95" customHeight="1" x14ac:dyDescent="0.25">
      <c r="A120" s="51">
        <v>118</v>
      </c>
      <c r="B120" s="11">
        <v>514</v>
      </c>
      <c r="C120" s="12">
        <v>2016051413</v>
      </c>
      <c r="D120" s="12" t="s">
        <v>130</v>
      </c>
      <c r="E120" s="22"/>
      <c r="F120" s="22"/>
      <c r="G120" s="22"/>
      <c r="H120" s="22"/>
      <c r="I120" s="62"/>
      <c r="J120" s="22"/>
      <c r="K120" s="22"/>
      <c r="L120" s="22"/>
      <c r="M120" s="22"/>
      <c r="N120" s="22"/>
    </row>
    <row r="121" spans="1:14" ht="13.95" customHeight="1" x14ac:dyDescent="0.25">
      <c r="A121" s="51">
        <v>119</v>
      </c>
      <c r="B121" s="11">
        <v>514</v>
      </c>
      <c r="C121" s="12">
        <v>2016051414</v>
      </c>
      <c r="D121" s="12" t="s">
        <v>131</v>
      </c>
      <c r="E121" s="22"/>
      <c r="F121" s="22"/>
      <c r="G121" s="22"/>
      <c r="H121" s="22"/>
      <c r="I121" s="62"/>
      <c r="J121" s="22"/>
      <c r="K121" s="22"/>
      <c r="L121" s="22"/>
      <c r="M121" s="22"/>
      <c r="N121" s="22"/>
    </row>
    <row r="122" spans="1:14" ht="13.95" customHeight="1" x14ac:dyDescent="0.25">
      <c r="A122" s="51">
        <v>120</v>
      </c>
      <c r="B122" s="11">
        <v>514</v>
      </c>
      <c r="C122" s="12">
        <v>2016051415</v>
      </c>
      <c r="D122" s="12" t="s">
        <v>132</v>
      </c>
      <c r="E122" s="22"/>
      <c r="F122" s="22"/>
      <c r="G122" s="22"/>
      <c r="H122" s="22"/>
      <c r="I122" s="62"/>
      <c r="J122" s="22"/>
      <c r="K122" s="22"/>
      <c r="L122" s="22"/>
      <c r="M122" s="22"/>
      <c r="N122" s="22"/>
    </row>
    <row r="123" spans="1:14" ht="13.95" customHeight="1" x14ac:dyDescent="0.25">
      <c r="A123" s="51">
        <v>121</v>
      </c>
      <c r="B123" s="11">
        <v>514</v>
      </c>
      <c r="C123" s="12">
        <v>2016051416</v>
      </c>
      <c r="D123" s="12" t="s">
        <v>133</v>
      </c>
      <c r="E123" s="22"/>
      <c r="F123" s="22"/>
      <c r="G123" s="22"/>
      <c r="H123" s="22"/>
      <c r="I123" s="62"/>
      <c r="J123" s="22"/>
      <c r="K123" s="22"/>
      <c r="L123" s="22"/>
      <c r="M123" s="22"/>
      <c r="N123" s="22"/>
    </row>
    <row r="124" spans="1:14" ht="13.95" customHeight="1" x14ac:dyDescent="0.25">
      <c r="A124" s="51">
        <v>122</v>
      </c>
      <c r="B124" s="11">
        <v>514</v>
      </c>
      <c r="C124" s="12">
        <v>2016051417</v>
      </c>
      <c r="D124" s="12" t="s">
        <v>134</v>
      </c>
      <c r="E124" s="22"/>
      <c r="F124" s="22"/>
      <c r="G124" s="22"/>
      <c r="H124" s="22"/>
      <c r="I124" s="62"/>
      <c r="J124" s="22"/>
      <c r="K124" s="22"/>
      <c r="L124" s="22"/>
      <c r="M124" s="22"/>
      <c r="N124" s="22"/>
    </row>
    <row r="125" spans="1:14" ht="13.95" customHeight="1" x14ac:dyDescent="0.25">
      <c r="A125" s="51">
        <v>123</v>
      </c>
      <c r="B125" s="11">
        <v>514</v>
      </c>
      <c r="C125" s="12">
        <v>2016051418</v>
      </c>
      <c r="D125" s="12" t="s">
        <v>135</v>
      </c>
      <c r="E125" s="22"/>
      <c r="F125" s="22"/>
      <c r="G125" s="22"/>
      <c r="H125" s="22"/>
      <c r="I125" s="62"/>
      <c r="J125" s="22"/>
      <c r="K125" s="22"/>
      <c r="L125" s="22"/>
      <c r="M125" s="22"/>
      <c r="N125" s="22"/>
    </row>
    <row r="126" spans="1:14" ht="13.95" customHeight="1" x14ac:dyDescent="0.25">
      <c r="A126" s="51">
        <v>124</v>
      </c>
      <c r="B126" s="11">
        <v>514</v>
      </c>
      <c r="C126" s="12">
        <v>2016051419</v>
      </c>
      <c r="D126" s="12" t="s">
        <v>136</v>
      </c>
      <c r="E126" s="22"/>
      <c r="F126" s="22"/>
      <c r="G126" s="22"/>
      <c r="H126" s="22"/>
      <c r="I126" s="62"/>
      <c r="J126" s="22"/>
      <c r="K126" s="22"/>
      <c r="L126" s="22"/>
      <c r="M126" s="22"/>
      <c r="N126" s="22"/>
    </row>
    <row r="127" spans="1:14" ht="13.95" customHeight="1" x14ac:dyDescent="0.25">
      <c r="A127" s="51">
        <v>125</v>
      </c>
      <c r="B127" s="11">
        <v>514</v>
      </c>
      <c r="C127" s="12">
        <v>2016051420</v>
      </c>
      <c r="D127" s="12" t="s">
        <v>137</v>
      </c>
      <c r="E127" s="22"/>
      <c r="F127" s="22"/>
      <c r="G127" s="22"/>
      <c r="H127" s="22"/>
      <c r="I127" s="62"/>
      <c r="J127" s="22"/>
      <c r="K127" s="22"/>
      <c r="L127" s="22"/>
      <c r="M127" s="22"/>
      <c r="N127" s="22"/>
    </row>
    <row r="128" spans="1:14" ht="13.95" customHeight="1" x14ac:dyDescent="0.25">
      <c r="A128" s="51">
        <v>126</v>
      </c>
      <c r="B128" s="11">
        <v>514</v>
      </c>
      <c r="C128" s="12">
        <v>2016051421</v>
      </c>
      <c r="D128" s="12" t="s">
        <v>138</v>
      </c>
      <c r="E128" s="22"/>
      <c r="F128" s="22"/>
      <c r="G128" s="22"/>
      <c r="H128" s="22"/>
      <c r="I128" s="62"/>
      <c r="J128" s="22"/>
      <c r="K128" s="22"/>
      <c r="L128" s="22"/>
      <c r="M128" s="22"/>
      <c r="N128" s="22"/>
    </row>
    <row r="129" spans="1:14" ht="13.95" customHeight="1" x14ac:dyDescent="0.25">
      <c r="A129" s="51">
        <v>127</v>
      </c>
      <c r="B129" s="11">
        <v>514</v>
      </c>
      <c r="C129" s="12">
        <v>2016051422</v>
      </c>
      <c r="D129" s="12" t="s">
        <v>139</v>
      </c>
      <c r="E129" s="22"/>
      <c r="F129" s="22"/>
      <c r="G129" s="22"/>
      <c r="H129" s="22"/>
      <c r="I129" s="62"/>
      <c r="J129" s="22"/>
      <c r="K129" s="22"/>
      <c r="L129" s="22"/>
      <c r="M129" s="22"/>
      <c r="N129" s="22"/>
    </row>
    <row r="130" spans="1:14" ht="13.95" customHeight="1" x14ac:dyDescent="0.25">
      <c r="A130" s="51">
        <v>128</v>
      </c>
      <c r="B130" s="11">
        <v>514</v>
      </c>
      <c r="C130" s="12">
        <v>2016051423</v>
      </c>
      <c r="D130" s="12" t="s">
        <v>140</v>
      </c>
      <c r="E130" s="22"/>
      <c r="F130" s="22"/>
      <c r="G130" s="22"/>
      <c r="H130" s="22"/>
      <c r="I130" s="62"/>
      <c r="J130" s="22"/>
      <c r="K130" s="22"/>
      <c r="L130" s="22"/>
      <c r="M130" s="22"/>
      <c r="N130" s="22"/>
    </row>
    <row r="131" spans="1:14" ht="13.95" customHeight="1" x14ac:dyDescent="0.25">
      <c r="A131" s="51">
        <v>129</v>
      </c>
      <c r="B131" s="11">
        <v>514</v>
      </c>
      <c r="C131" s="12">
        <v>2016051424</v>
      </c>
      <c r="D131" s="12" t="s">
        <v>141</v>
      </c>
      <c r="E131" s="22"/>
      <c r="F131" s="22"/>
      <c r="G131" s="22"/>
      <c r="H131" s="22"/>
      <c r="I131" s="62"/>
      <c r="J131" s="22"/>
      <c r="K131" s="22"/>
      <c r="L131" s="22"/>
      <c r="M131" s="22"/>
      <c r="N131" s="22"/>
    </row>
    <row r="132" spans="1:14" ht="13.95" customHeight="1" x14ac:dyDescent="0.25">
      <c r="A132" s="51">
        <v>130</v>
      </c>
      <c r="B132" s="11">
        <v>514</v>
      </c>
      <c r="C132" s="12">
        <v>2016051425</v>
      </c>
      <c r="D132" s="12" t="s">
        <v>142</v>
      </c>
      <c r="E132" s="22"/>
      <c r="F132" s="22"/>
      <c r="G132" s="22"/>
      <c r="H132" s="22"/>
      <c r="I132" s="62"/>
      <c r="J132" s="22"/>
      <c r="K132" s="22"/>
      <c r="L132" s="22"/>
      <c r="M132" s="22"/>
      <c r="N132" s="22"/>
    </row>
    <row r="133" spans="1:14" ht="13.95" customHeight="1" x14ac:dyDescent="0.25">
      <c r="A133" s="51">
        <v>131</v>
      </c>
      <c r="B133" s="11">
        <v>514</v>
      </c>
      <c r="C133" s="12">
        <v>2016051426</v>
      </c>
      <c r="D133" s="12" t="s">
        <v>143</v>
      </c>
      <c r="E133" s="22"/>
      <c r="F133" s="22"/>
      <c r="G133" s="22"/>
      <c r="H133" s="22"/>
      <c r="I133" s="62"/>
      <c r="J133" s="22"/>
      <c r="K133" s="22"/>
      <c r="L133" s="22"/>
      <c r="M133" s="22"/>
      <c r="N133" s="22"/>
    </row>
    <row r="134" spans="1:14" ht="13.95" customHeight="1" x14ac:dyDescent="0.25">
      <c r="A134" s="51">
        <v>132</v>
      </c>
      <c r="B134" s="11">
        <v>514</v>
      </c>
      <c r="C134" s="12">
        <v>2016051427</v>
      </c>
      <c r="D134" s="12" t="s">
        <v>144</v>
      </c>
      <c r="E134" s="22"/>
      <c r="F134" s="22"/>
      <c r="G134" s="22"/>
      <c r="H134" s="22"/>
      <c r="I134" s="62"/>
      <c r="J134" s="22"/>
      <c r="K134" s="22"/>
      <c r="L134" s="22"/>
      <c r="M134" s="22"/>
      <c r="N134" s="22"/>
    </row>
    <row r="135" spans="1:14" ht="13.95" customHeight="1" x14ac:dyDescent="0.25">
      <c r="A135" s="51">
        <v>133</v>
      </c>
      <c r="B135" s="11">
        <v>514</v>
      </c>
      <c r="C135" s="12">
        <v>2016051428</v>
      </c>
      <c r="D135" s="12" t="s">
        <v>145</v>
      </c>
      <c r="E135" s="22"/>
      <c r="F135" s="22"/>
      <c r="G135" s="22"/>
      <c r="H135" s="22"/>
      <c r="I135" s="62"/>
      <c r="J135" s="22"/>
      <c r="K135" s="22"/>
      <c r="L135" s="22"/>
      <c r="M135" s="22"/>
      <c r="N135" s="22"/>
    </row>
    <row r="136" spans="1:14" ht="13.95" customHeight="1" x14ac:dyDescent="0.25">
      <c r="A136" s="51">
        <v>134</v>
      </c>
      <c r="B136" s="11">
        <v>514</v>
      </c>
      <c r="C136" s="12">
        <v>2016051429</v>
      </c>
      <c r="D136" s="12" t="s">
        <v>146</v>
      </c>
      <c r="E136" s="22"/>
      <c r="F136" s="22"/>
      <c r="G136" s="22"/>
      <c r="H136" s="22"/>
      <c r="I136" s="62"/>
      <c r="J136" s="22"/>
      <c r="K136" s="22"/>
      <c r="L136" s="22"/>
      <c r="M136" s="22"/>
      <c r="N136" s="22"/>
    </row>
    <row r="137" spans="1:14" ht="13.95" customHeight="1" x14ac:dyDescent="0.25">
      <c r="A137" s="51">
        <v>135</v>
      </c>
      <c r="B137" s="11">
        <v>514</v>
      </c>
      <c r="C137" s="12">
        <v>2016051430</v>
      </c>
      <c r="D137" s="12" t="s">
        <v>147</v>
      </c>
      <c r="E137" s="22"/>
      <c r="F137" s="22"/>
      <c r="G137" s="22"/>
      <c r="H137" s="22"/>
      <c r="I137" s="62"/>
      <c r="J137" s="22"/>
      <c r="K137" s="22"/>
      <c r="L137" s="22"/>
      <c r="M137" s="22"/>
      <c r="N137" s="22"/>
    </row>
    <row r="138" spans="1:14" ht="13.95" customHeight="1" x14ac:dyDescent="0.25">
      <c r="A138" s="51">
        <v>136</v>
      </c>
      <c r="B138" s="11">
        <v>514</v>
      </c>
      <c r="C138" s="12">
        <v>2016151619</v>
      </c>
      <c r="D138" s="12" t="s">
        <v>148</v>
      </c>
      <c r="E138" s="22"/>
      <c r="F138" s="22"/>
      <c r="G138" s="22"/>
      <c r="H138" s="22"/>
      <c r="I138" s="75"/>
      <c r="J138" s="22"/>
      <c r="K138" s="22"/>
      <c r="L138" s="22"/>
      <c r="M138" s="22"/>
      <c r="N138" s="22"/>
    </row>
    <row r="139" spans="1:14" ht="13.95" customHeight="1" x14ac:dyDescent="0.25">
      <c r="A139" s="51">
        <v>137</v>
      </c>
      <c r="B139" s="11">
        <v>514</v>
      </c>
      <c r="C139" s="12">
        <v>2016116227</v>
      </c>
      <c r="D139" s="12" t="s">
        <v>149</v>
      </c>
      <c r="E139" s="22"/>
      <c r="F139" s="22"/>
      <c r="G139" s="22"/>
      <c r="H139" s="22"/>
      <c r="I139" s="62"/>
      <c r="J139" s="22"/>
      <c r="K139" s="22"/>
      <c r="L139" s="22"/>
      <c r="M139" s="22"/>
      <c r="N139" s="22"/>
    </row>
    <row r="140" spans="1:14" ht="13.95" customHeight="1" x14ac:dyDescent="0.25">
      <c r="A140" s="51">
        <v>138</v>
      </c>
      <c r="B140" s="13">
        <v>531</v>
      </c>
      <c r="C140" s="14">
        <v>2016053101</v>
      </c>
      <c r="D140" s="15" t="s">
        <v>150</v>
      </c>
      <c r="E140" s="22"/>
      <c r="F140" s="22"/>
      <c r="G140" s="22"/>
      <c r="H140" s="22"/>
      <c r="I140" s="22"/>
      <c r="J140" s="22"/>
      <c r="K140" s="22"/>
      <c r="L140" s="22"/>
      <c r="M140" s="22"/>
      <c r="N140" s="22"/>
    </row>
    <row r="141" spans="1:14" ht="13.95" customHeight="1" x14ac:dyDescent="0.25">
      <c r="A141" s="51">
        <v>139</v>
      </c>
      <c r="B141" s="13">
        <v>531</v>
      </c>
      <c r="C141" s="14">
        <v>2016053102</v>
      </c>
      <c r="D141" s="15" t="s">
        <v>151</v>
      </c>
      <c r="E141" s="22"/>
      <c r="F141" s="22"/>
      <c r="G141" s="22"/>
      <c r="H141" s="22"/>
      <c r="I141" s="22"/>
      <c r="J141" s="22"/>
      <c r="K141" s="22"/>
      <c r="L141" s="22"/>
      <c r="M141" s="22"/>
      <c r="N141" s="22"/>
    </row>
    <row r="142" spans="1:14" ht="13.95" customHeight="1" x14ac:dyDescent="0.25">
      <c r="A142" s="51">
        <v>140</v>
      </c>
      <c r="B142" s="13">
        <v>531</v>
      </c>
      <c r="C142" s="14">
        <v>2016053103</v>
      </c>
      <c r="D142" s="15" t="s">
        <v>152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14" ht="13.95" customHeight="1" x14ac:dyDescent="0.25">
      <c r="A143" s="51">
        <v>141</v>
      </c>
      <c r="B143" s="13">
        <v>531</v>
      </c>
      <c r="C143" s="14">
        <v>2016053104</v>
      </c>
      <c r="D143" s="15" t="s">
        <v>153</v>
      </c>
      <c r="E143" s="22"/>
      <c r="F143" s="22"/>
      <c r="G143" s="22"/>
      <c r="H143" s="22"/>
      <c r="I143" s="22"/>
      <c r="J143" s="22"/>
      <c r="K143" s="22"/>
      <c r="L143" s="22"/>
      <c r="M143" s="22"/>
      <c r="N143" s="22"/>
    </row>
    <row r="144" spans="1:14" ht="13.95" customHeight="1" x14ac:dyDescent="0.25">
      <c r="A144" s="51">
        <v>142</v>
      </c>
      <c r="B144" s="13">
        <v>531</v>
      </c>
      <c r="C144" s="14">
        <v>2016053105</v>
      </c>
      <c r="D144" s="15" t="s">
        <v>154</v>
      </c>
      <c r="E144" s="22"/>
      <c r="F144" s="22"/>
      <c r="G144" s="22"/>
      <c r="H144" s="22"/>
      <c r="I144" s="22"/>
      <c r="J144" s="22"/>
      <c r="K144" s="22"/>
      <c r="L144" s="22"/>
      <c r="M144" s="22"/>
      <c r="N144" s="22"/>
    </row>
    <row r="145" spans="1:14" ht="13.95" customHeight="1" x14ac:dyDescent="0.25">
      <c r="A145" s="51">
        <v>143</v>
      </c>
      <c r="B145" s="13">
        <v>531</v>
      </c>
      <c r="C145" s="14">
        <v>2016053106</v>
      </c>
      <c r="D145" s="15" t="s">
        <v>155</v>
      </c>
      <c r="E145" s="22"/>
      <c r="F145" s="22"/>
      <c r="G145" s="22"/>
      <c r="H145" s="22"/>
      <c r="I145" s="22"/>
      <c r="J145" s="22"/>
      <c r="K145" s="22"/>
      <c r="L145" s="22"/>
      <c r="M145" s="22"/>
      <c r="N145" s="22"/>
    </row>
    <row r="146" spans="1:14" ht="13.95" customHeight="1" x14ac:dyDescent="0.25">
      <c r="A146" s="51">
        <v>144</v>
      </c>
      <c r="B146" s="13">
        <v>531</v>
      </c>
      <c r="C146" s="14">
        <v>2016053107</v>
      </c>
      <c r="D146" s="14" t="s">
        <v>156</v>
      </c>
      <c r="E146" s="22"/>
      <c r="F146" s="22"/>
      <c r="G146" s="22"/>
      <c r="H146" s="22"/>
      <c r="I146" s="22"/>
      <c r="J146" s="22"/>
      <c r="K146" s="22"/>
      <c r="L146" s="22"/>
      <c r="M146" s="22"/>
      <c r="N146" s="22"/>
    </row>
    <row r="147" spans="1:14" ht="13.95" customHeight="1" x14ac:dyDescent="0.25">
      <c r="A147" s="51">
        <v>145</v>
      </c>
      <c r="B147" s="13">
        <v>531</v>
      </c>
      <c r="C147" s="14">
        <v>2016053108</v>
      </c>
      <c r="D147" s="15" t="s">
        <v>157</v>
      </c>
      <c r="E147" s="22"/>
      <c r="F147" s="22"/>
      <c r="G147" s="22"/>
      <c r="H147" s="22"/>
      <c r="I147" s="76"/>
      <c r="J147" s="22"/>
      <c r="K147" s="22"/>
      <c r="L147" s="22"/>
      <c r="M147" s="22"/>
      <c r="N147" s="22"/>
    </row>
    <row r="148" spans="1:14" ht="13.95" customHeight="1" x14ac:dyDescent="0.25">
      <c r="A148" s="51">
        <v>146</v>
      </c>
      <c r="B148" s="13">
        <v>531</v>
      </c>
      <c r="C148" s="14">
        <v>2016053109</v>
      </c>
      <c r="D148" s="15" t="s">
        <v>158</v>
      </c>
      <c r="E148" s="22"/>
      <c r="F148" s="22"/>
      <c r="G148" s="22"/>
      <c r="H148" s="22"/>
      <c r="I148" s="22"/>
      <c r="J148" s="22"/>
      <c r="K148" s="22"/>
      <c r="L148" s="22"/>
      <c r="M148" s="22"/>
      <c r="N148" s="22"/>
    </row>
    <row r="149" spans="1:14" ht="13.95" customHeight="1" x14ac:dyDescent="0.25">
      <c r="A149" s="51">
        <v>147</v>
      </c>
      <c r="B149" s="13">
        <v>531</v>
      </c>
      <c r="C149" s="14">
        <v>2016053110</v>
      </c>
      <c r="D149" s="15" t="s">
        <v>159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2"/>
    </row>
    <row r="150" spans="1:14" ht="13.95" customHeight="1" x14ac:dyDescent="0.25">
      <c r="A150" s="51">
        <v>148</v>
      </c>
      <c r="B150" s="13">
        <v>531</v>
      </c>
      <c r="C150" s="14">
        <v>2016053111</v>
      </c>
      <c r="D150" s="15" t="s">
        <v>160</v>
      </c>
      <c r="E150" s="22"/>
      <c r="F150" s="22"/>
      <c r="G150" s="22"/>
      <c r="H150" s="22"/>
      <c r="I150" s="22"/>
      <c r="J150" s="22"/>
      <c r="K150" s="22"/>
      <c r="L150" s="22"/>
      <c r="M150" s="22"/>
      <c r="N150" s="22"/>
    </row>
    <row r="151" spans="1:14" ht="13.95" customHeight="1" x14ac:dyDescent="0.25">
      <c r="A151" s="51">
        <v>149</v>
      </c>
      <c r="B151" s="13">
        <v>531</v>
      </c>
      <c r="C151" s="14">
        <v>2016053112</v>
      </c>
      <c r="D151" s="14" t="s">
        <v>161</v>
      </c>
      <c r="E151" s="22"/>
      <c r="F151" s="22"/>
      <c r="G151" s="22"/>
      <c r="H151" s="22"/>
      <c r="I151" s="22"/>
      <c r="J151" s="22"/>
      <c r="K151" s="22"/>
      <c r="L151" s="22"/>
      <c r="M151" s="22"/>
      <c r="N151" s="22"/>
    </row>
    <row r="152" spans="1:14" ht="13.95" customHeight="1" x14ac:dyDescent="0.25">
      <c r="A152" s="51">
        <v>150</v>
      </c>
      <c r="B152" s="13">
        <v>531</v>
      </c>
      <c r="C152" s="14">
        <v>2016053113</v>
      </c>
      <c r="D152" s="15" t="s">
        <v>162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2"/>
    </row>
    <row r="153" spans="1:14" ht="13.95" customHeight="1" x14ac:dyDescent="0.25">
      <c r="A153" s="51">
        <v>151</v>
      </c>
      <c r="B153" s="13">
        <v>531</v>
      </c>
      <c r="C153" s="14">
        <v>2016053114</v>
      </c>
      <c r="D153" s="15" t="s">
        <v>163</v>
      </c>
      <c r="E153" s="22"/>
      <c r="F153" s="22"/>
      <c r="G153" s="22"/>
      <c r="H153" s="22"/>
      <c r="I153" s="22"/>
      <c r="J153" s="22"/>
      <c r="K153" s="22"/>
      <c r="L153" s="22"/>
      <c r="M153" s="22"/>
      <c r="N153" s="22"/>
    </row>
    <row r="154" spans="1:14" ht="13.95" customHeight="1" x14ac:dyDescent="0.25">
      <c r="A154" s="51">
        <v>152</v>
      </c>
      <c r="B154" s="13">
        <v>531</v>
      </c>
      <c r="C154" s="14">
        <v>2016053115</v>
      </c>
      <c r="D154" s="15" t="s">
        <v>164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22"/>
    </row>
    <row r="155" spans="1:14" ht="13.95" customHeight="1" x14ac:dyDescent="0.25">
      <c r="A155" s="51">
        <v>153</v>
      </c>
      <c r="B155" s="13">
        <v>531</v>
      </c>
      <c r="C155" s="14">
        <v>2016053116</v>
      </c>
      <c r="D155" s="15" t="s">
        <v>165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</row>
    <row r="156" spans="1:14" ht="13.95" customHeight="1" x14ac:dyDescent="0.25">
      <c r="A156" s="51">
        <v>154</v>
      </c>
      <c r="B156" s="13">
        <v>531</v>
      </c>
      <c r="C156" s="14">
        <v>2016053117</v>
      </c>
      <c r="D156" s="15" t="s">
        <v>166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2"/>
    </row>
    <row r="157" spans="1:14" ht="13.95" customHeight="1" x14ac:dyDescent="0.25">
      <c r="A157" s="51">
        <v>155</v>
      </c>
      <c r="B157" s="13">
        <v>531</v>
      </c>
      <c r="C157" s="14">
        <v>2016053118</v>
      </c>
      <c r="D157" s="15" t="s">
        <v>167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2"/>
    </row>
    <row r="158" spans="1:14" ht="13.95" customHeight="1" x14ac:dyDescent="0.25">
      <c r="A158" s="51">
        <v>156</v>
      </c>
      <c r="B158" s="13">
        <v>531</v>
      </c>
      <c r="C158" s="14">
        <v>2016053119</v>
      </c>
      <c r="D158" s="15" t="s">
        <v>168</v>
      </c>
      <c r="E158" s="22"/>
      <c r="F158" s="22"/>
      <c r="G158" s="22"/>
      <c r="H158" s="22"/>
      <c r="I158" s="22"/>
      <c r="J158" s="22"/>
      <c r="K158" s="22"/>
      <c r="L158" s="22"/>
      <c r="M158" s="22"/>
      <c r="N158" s="22"/>
    </row>
    <row r="159" spans="1:14" ht="13.95" customHeight="1" x14ac:dyDescent="0.25">
      <c r="A159" s="51">
        <v>157</v>
      </c>
      <c r="B159" s="13">
        <v>531</v>
      </c>
      <c r="C159" s="14">
        <v>2016053120</v>
      </c>
      <c r="D159" s="15" t="s">
        <v>169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2"/>
    </row>
    <row r="160" spans="1:14" ht="13.95" customHeight="1" x14ac:dyDescent="0.25">
      <c r="A160" s="51">
        <v>158</v>
      </c>
      <c r="B160" s="13">
        <v>531</v>
      </c>
      <c r="C160" s="14">
        <v>2016053121</v>
      </c>
      <c r="D160" s="15" t="s">
        <v>170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spans="1:14" ht="13.95" customHeight="1" x14ac:dyDescent="0.25">
      <c r="A161" s="51">
        <v>159</v>
      </c>
      <c r="B161" s="13">
        <v>531</v>
      </c>
      <c r="C161" s="14">
        <v>2016053122</v>
      </c>
      <c r="D161" s="15" t="s">
        <v>171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spans="1:14" ht="13.95" customHeight="1" x14ac:dyDescent="0.25">
      <c r="A162" s="51">
        <v>160</v>
      </c>
      <c r="B162" s="13">
        <v>531</v>
      </c>
      <c r="C162" s="14">
        <v>2016053123</v>
      </c>
      <c r="D162" s="15" t="s">
        <v>172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spans="1:14" ht="13.95" customHeight="1" x14ac:dyDescent="0.25">
      <c r="A163" s="51">
        <v>161</v>
      </c>
      <c r="B163" s="13">
        <v>531</v>
      </c>
      <c r="C163" s="14">
        <v>2016053124</v>
      </c>
      <c r="D163" s="15" t="s">
        <v>173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4" ht="13.95" customHeight="1" x14ac:dyDescent="0.25">
      <c r="A164" s="51">
        <v>162</v>
      </c>
      <c r="B164" s="13">
        <v>531</v>
      </c>
      <c r="C164" s="14">
        <v>2016053125</v>
      </c>
      <c r="D164" s="15" t="s">
        <v>174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spans="1:14" ht="13.95" customHeight="1" x14ac:dyDescent="0.25">
      <c r="A165" s="51">
        <v>163</v>
      </c>
      <c r="B165" s="13">
        <v>531</v>
      </c>
      <c r="C165" s="14">
        <v>2016053126</v>
      </c>
      <c r="D165" s="15" t="s">
        <v>175</v>
      </c>
      <c r="E165" s="22"/>
      <c r="F165" s="22"/>
      <c r="G165" s="22"/>
      <c r="H165" s="22"/>
      <c r="I165" s="22"/>
      <c r="J165" s="22"/>
      <c r="K165" s="22"/>
      <c r="L165" s="22"/>
      <c r="M165" s="22"/>
      <c r="N165" s="22"/>
    </row>
    <row r="166" spans="1:14" ht="13.95" customHeight="1" x14ac:dyDescent="0.25">
      <c r="A166" s="51">
        <v>164</v>
      </c>
      <c r="B166" s="13">
        <v>531</v>
      </c>
      <c r="C166" s="14">
        <v>2016053127</v>
      </c>
      <c r="D166" s="15" t="s">
        <v>176</v>
      </c>
      <c r="E166" s="22"/>
      <c r="F166" s="22"/>
      <c r="G166" s="22"/>
      <c r="H166" s="22"/>
      <c r="I166" s="22"/>
      <c r="J166" s="22"/>
      <c r="K166" s="22"/>
      <c r="L166" s="22"/>
      <c r="M166" s="22"/>
      <c r="N166" s="22"/>
    </row>
    <row r="167" spans="1:14" ht="13.95" customHeight="1" x14ac:dyDescent="0.25">
      <c r="A167" s="51">
        <v>165</v>
      </c>
      <c r="B167" s="13">
        <v>531</v>
      </c>
      <c r="C167" s="14">
        <v>2016053128</v>
      </c>
      <c r="D167" s="15" t="s">
        <v>177</v>
      </c>
      <c r="E167" s="22"/>
      <c r="F167" s="22"/>
      <c r="G167" s="22"/>
      <c r="H167" s="22"/>
      <c r="I167" s="22"/>
      <c r="J167" s="22"/>
      <c r="K167" s="22"/>
      <c r="L167" s="22"/>
      <c r="M167" s="22"/>
      <c r="N167" s="22"/>
    </row>
    <row r="168" spans="1:14" ht="13.95" customHeight="1" x14ac:dyDescent="0.25">
      <c r="A168" s="51">
        <v>166</v>
      </c>
      <c r="B168" s="13">
        <v>531</v>
      </c>
      <c r="C168" s="14">
        <v>2016053129</v>
      </c>
      <c r="D168" s="15" t="s">
        <v>178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2"/>
    </row>
    <row r="169" spans="1:14" ht="13.95" customHeight="1" x14ac:dyDescent="0.25">
      <c r="A169" s="51">
        <v>167</v>
      </c>
      <c r="B169" s="13">
        <v>531</v>
      </c>
      <c r="C169" s="14">
        <v>2016053130</v>
      </c>
      <c r="D169" s="15" t="s">
        <v>179</v>
      </c>
      <c r="E169" s="22"/>
      <c r="F169" s="22"/>
      <c r="G169" s="22"/>
      <c r="H169" s="22"/>
      <c r="I169" s="22"/>
      <c r="J169" s="22"/>
      <c r="K169" s="22"/>
      <c r="L169" s="22"/>
      <c r="M169" s="22"/>
      <c r="N169" s="22"/>
    </row>
    <row r="170" spans="1:14" ht="13.95" customHeight="1" x14ac:dyDescent="0.25">
      <c r="A170" s="51">
        <v>168</v>
      </c>
      <c r="B170" s="13">
        <v>531</v>
      </c>
      <c r="C170" s="16">
        <v>2016020125</v>
      </c>
      <c r="D170" s="12" t="s">
        <v>180</v>
      </c>
      <c r="E170" s="22"/>
      <c r="F170" s="22"/>
      <c r="G170" s="22"/>
      <c r="H170" s="22"/>
      <c r="I170" s="22"/>
      <c r="J170" s="22"/>
      <c r="K170" s="22"/>
      <c r="L170" s="22"/>
      <c r="M170" s="22"/>
      <c r="N170" s="22"/>
    </row>
    <row r="171" spans="1:14" ht="13.95" customHeight="1" x14ac:dyDescent="0.25">
      <c r="A171" s="51">
        <v>169</v>
      </c>
      <c r="B171" s="13">
        <v>531</v>
      </c>
      <c r="C171" s="12">
        <v>2016011427</v>
      </c>
      <c r="D171" s="12" t="s">
        <v>229</v>
      </c>
      <c r="E171" s="22"/>
      <c r="F171" s="22"/>
      <c r="G171" s="22"/>
      <c r="H171" s="22"/>
      <c r="I171" s="22"/>
      <c r="J171" s="22"/>
      <c r="K171" s="22"/>
      <c r="L171" s="22"/>
      <c r="M171" s="22"/>
      <c r="N171" s="22"/>
    </row>
    <row r="172" spans="1:14" ht="13.95" customHeight="1" x14ac:dyDescent="0.25">
      <c r="A172" s="51">
        <v>170</v>
      </c>
      <c r="B172" s="13">
        <v>531</v>
      </c>
      <c r="C172" s="16">
        <v>2016034229</v>
      </c>
      <c r="D172" s="12" t="s">
        <v>182</v>
      </c>
      <c r="E172" s="22"/>
      <c r="F172" s="22"/>
      <c r="G172" s="22"/>
      <c r="H172" s="22"/>
      <c r="I172" s="22"/>
      <c r="J172" s="22"/>
      <c r="K172" s="22"/>
      <c r="L172" s="22"/>
      <c r="M172" s="22"/>
      <c r="N172" s="22"/>
    </row>
    <row r="173" spans="1:14" ht="13.95" customHeight="1" x14ac:dyDescent="0.25">
      <c r="A173" s="51">
        <v>171</v>
      </c>
      <c r="B173" s="13">
        <v>532</v>
      </c>
      <c r="C173" s="10">
        <v>2016053201</v>
      </c>
      <c r="D173" s="10" t="s">
        <v>183</v>
      </c>
      <c r="E173" s="22"/>
      <c r="F173" s="22"/>
      <c r="G173" s="22"/>
      <c r="H173" s="22"/>
      <c r="I173" s="22"/>
      <c r="J173" s="22"/>
      <c r="K173" s="22"/>
      <c r="L173" s="22"/>
      <c r="M173" s="22"/>
      <c r="N173" s="22"/>
    </row>
    <row r="174" spans="1:14" ht="13.95" customHeight="1" x14ac:dyDescent="0.25">
      <c r="A174" s="51">
        <v>172</v>
      </c>
      <c r="B174" s="13">
        <v>532</v>
      </c>
      <c r="C174" s="10">
        <v>2016053202</v>
      </c>
      <c r="D174" s="10" t="s">
        <v>184</v>
      </c>
      <c r="E174" s="22"/>
      <c r="F174" s="22"/>
      <c r="G174" s="22"/>
      <c r="H174" s="22"/>
      <c r="I174" s="22"/>
      <c r="J174" s="22"/>
      <c r="K174" s="22"/>
      <c r="L174" s="22"/>
      <c r="M174" s="22"/>
      <c r="N174" s="22"/>
    </row>
    <row r="175" spans="1:14" ht="13.95" customHeight="1" x14ac:dyDescent="0.25">
      <c r="A175" s="51">
        <v>173</v>
      </c>
      <c r="B175" s="13">
        <v>532</v>
      </c>
      <c r="C175" s="10">
        <v>2016053203</v>
      </c>
      <c r="D175" s="10" t="s">
        <v>185</v>
      </c>
      <c r="E175" s="22"/>
      <c r="F175" s="22"/>
      <c r="G175" s="22"/>
      <c r="H175" s="22"/>
      <c r="I175" s="22"/>
      <c r="J175" s="22"/>
      <c r="K175" s="22"/>
      <c r="L175" s="22"/>
      <c r="M175" s="22"/>
      <c r="N175" s="22"/>
    </row>
    <row r="176" spans="1:14" ht="13.95" customHeight="1" x14ac:dyDescent="0.25">
      <c r="A176" s="51">
        <v>174</v>
      </c>
      <c r="B176" s="13">
        <v>532</v>
      </c>
      <c r="C176" s="10">
        <v>2016053204</v>
      </c>
      <c r="D176" s="10" t="s">
        <v>186</v>
      </c>
      <c r="E176" s="22"/>
      <c r="F176" s="22"/>
      <c r="G176" s="22"/>
      <c r="H176" s="22"/>
      <c r="I176" s="22"/>
      <c r="J176" s="22"/>
      <c r="K176" s="22"/>
      <c r="L176" s="22"/>
      <c r="M176" s="22"/>
      <c r="N176" s="22"/>
    </row>
    <row r="177" spans="1:14" ht="13.95" customHeight="1" x14ac:dyDescent="0.25">
      <c r="A177" s="51">
        <v>175</v>
      </c>
      <c r="B177" s="13">
        <v>532</v>
      </c>
      <c r="C177" s="10">
        <v>2016053205</v>
      </c>
      <c r="D177" s="10" t="s">
        <v>187</v>
      </c>
      <c r="E177" s="22"/>
      <c r="F177" s="22"/>
      <c r="G177" s="22"/>
      <c r="H177" s="22"/>
      <c r="I177" s="22"/>
      <c r="J177" s="22"/>
      <c r="K177" s="22"/>
      <c r="L177" s="22"/>
      <c r="M177" s="22"/>
      <c r="N177" s="22"/>
    </row>
    <row r="178" spans="1:14" ht="13.95" customHeight="1" x14ac:dyDescent="0.25">
      <c r="A178" s="51">
        <v>176</v>
      </c>
      <c r="B178" s="13">
        <v>532</v>
      </c>
      <c r="C178" s="10">
        <v>2016053206</v>
      </c>
      <c r="D178" s="10" t="s">
        <v>188</v>
      </c>
      <c r="E178" s="22"/>
      <c r="F178" s="22"/>
      <c r="G178" s="22"/>
      <c r="H178" s="22"/>
      <c r="I178" s="22"/>
      <c r="J178" s="22"/>
      <c r="K178" s="22"/>
      <c r="L178" s="22"/>
      <c r="M178" s="22"/>
      <c r="N178" s="22"/>
    </row>
    <row r="179" spans="1:14" ht="13.95" customHeight="1" x14ac:dyDescent="0.25">
      <c r="A179" s="51">
        <v>177</v>
      </c>
      <c r="B179" s="13">
        <v>532</v>
      </c>
      <c r="C179" s="10">
        <v>2016053207</v>
      </c>
      <c r="D179" s="10" t="s">
        <v>189</v>
      </c>
      <c r="E179" s="22"/>
      <c r="F179" s="22"/>
      <c r="G179" s="22"/>
      <c r="H179" s="22"/>
      <c r="I179" s="22"/>
      <c r="J179" s="22"/>
      <c r="K179" s="22"/>
      <c r="L179" s="22"/>
      <c r="M179" s="22"/>
      <c r="N179" s="22"/>
    </row>
    <row r="180" spans="1:14" ht="13.95" customHeight="1" x14ac:dyDescent="0.25">
      <c r="A180" s="51">
        <v>178</v>
      </c>
      <c r="B180" s="13">
        <v>532</v>
      </c>
      <c r="C180" s="17">
        <v>2016053208</v>
      </c>
      <c r="D180" s="17" t="s">
        <v>190</v>
      </c>
      <c r="E180" s="22"/>
      <c r="F180" s="22"/>
      <c r="G180" s="22"/>
      <c r="H180" s="22"/>
      <c r="I180" s="22"/>
      <c r="J180" s="22"/>
      <c r="K180" s="22"/>
      <c r="L180" s="22"/>
      <c r="M180" s="22"/>
      <c r="N180" s="22"/>
    </row>
    <row r="181" spans="1:14" ht="13.95" customHeight="1" x14ac:dyDescent="0.25">
      <c r="A181" s="51">
        <v>179</v>
      </c>
      <c r="B181" s="13">
        <v>532</v>
      </c>
      <c r="C181" s="10">
        <v>2016053209</v>
      </c>
      <c r="D181" s="10" t="s">
        <v>191</v>
      </c>
      <c r="E181" s="22"/>
      <c r="F181" s="22"/>
      <c r="G181" s="22"/>
      <c r="H181" s="22"/>
      <c r="I181" s="22"/>
      <c r="J181" s="22"/>
      <c r="K181" s="22"/>
      <c r="L181" s="22"/>
      <c r="M181" s="22"/>
      <c r="N181" s="22"/>
    </row>
    <row r="182" spans="1:14" ht="13.95" customHeight="1" x14ac:dyDescent="0.25">
      <c r="A182" s="51">
        <v>180</v>
      </c>
      <c r="B182" s="13">
        <v>532</v>
      </c>
      <c r="C182" s="10">
        <v>2016053210</v>
      </c>
      <c r="D182" s="10" t="s">
        <v>192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2"/>
    </row>
    <row r="183" spans="1:14" ht="13.95" customHeight="1" x14ac:dyDescent="0.25">
      <c r="A183" s="51">
        <v>181</v>
      </c>
      <c r="B183" s="13">
        <v>532</v>
      </c>
      <c r="C183" s="10">
        <v>2016053211</v>
      </c>
      <c r="D183" s="10" t="s">
        <v>193</v>
      </c>
      <c r="E183" s="62"/>
      <c r="F183" s="62"/>
      <c r="G183" s="22"/>
      <c r="H183" s="22"/>
      <c r="I183" s="62"/>
      <c r="J183" s="22"/>
      <c r="K183" s="22"/>
      <c r="L183" s="22"/>
      <c r="M183" s="22"/>
      <c r="N183" s="22"/>
    </row>
    <row r="184" spans="1:14" ht="13.95" customHeight="1" x14ac:dyDescent="0.25">
      <c r="A184" s="51">
        <v>182</v>
      </c>
      <c r="B184" s="13">
        <v>532</v>
      </c>
      <c r="C184" s="10">
        <v>2016053212</v>
      </c>
      <c r="D184" s="10" t="s">
        <v>194</v>
      </c>
      <c r="E184" s="62"/>
      <c r="F184" s="62"/>
      <c r="G184" s="22"/>
      <c r="H184" s="22"/>
      <c r="I184" s="62"/>
      <c r="J184" s="22"/>
      <c r="K184" s="22"/>
      <c r="L184" s="22"/>
      <c r="M184" s="22"/>
      <c r="N184" s="22"/>
    </row>
    <row r="185" spans="1:14" ht="13.95" customHeight="1" x14ac:dyDescent="0.25">
      <c r="A185" s="51">
        <v>183</v>
      </c>
      <c r="B185" s="13">
        <v>532</v>
      </c>
      <c r="C185" s="10">
        <v>2016053213</v>
      </c>
      <c r="D185" s="10" t="s">
        <v>195</v>
      </c>
      <c r="E185" s="62"/>
      <c r="F185" s="62"/>
      <c r="G185" s="22"/>
      <c r="H185" s="22"/>
      <c r="I185" s="62"/>
      <c r="J185" s="22"/>
      <c r="K185" s="22"/>
      <c r="L185" s="22"/>
      <c r="M185" s="22"/>
      <c r="N185" s="22"/>
    </row>
    <row r="186" spans="1:14" ht="13.95" customHeight="1" x14ac:dyDescent="0.25">
      <c r="A186" s="51">
        <v>184</v>
      </c>
      <c r="B186" s="13">
        <v>532</v>
      </c>
      <c r="C186" s="10">
        <v>2016053214</v>
      </c>
      <c r="D186" s="10" t="s">
        <v>196</v>
      </c>
      <c r="E186" s="62"/>
      <c r="F186" s="62"/>
      <c r="G186" s="22"/>
      <c r="H186" s="22"/>
      <c r="I186" s="62"/>
      <c r="J186" s="22"/>
      <c r="K186" s="22"/>
      <c r="L186" s="22"/>
      <c r="M186" s="22"/>
      <c r="N186" s="22"/>
    </row>
    <row r="187" spans="1:14" ht="13.95" customHeight="1" x14ac:dyDescent="0.25">
      <c r="A187" s="51">
        <v>185</v>
      </c>
      <c r="B187" s="13">
        <v>532</v>
      </c>
      <c r="C187" s="10">
        <v>2016053215</v>
      </c>
      <c r="D187" s="10" t="s">
        <v>197</v>
      </c>
      <c r="E187" s="62"/>
      <c r="F187" s="62"/>
      <c r="G187" s="22"/>
      <c r="H187" s="22"/>
      <c r="I187" s="62"/>
      <c r="J187" s="22"/>
      <c r="K187" s="22"/>
      <c r="L187" s="22"/>
      <c r="M187" s="22"/>
      <c r="N187" s="22"/>
    </row>
    <row r="188" spans="1:14" ht="13.95" customHeight="1" x14ac:dyDescent="0.25">
      <c r="A188" s="51">
        <v>186</v>
      </c>
      <c r="B188" s="13">
        <v>532</v>
      </c>
      <c r="C188" s="10">
        <v>2016053216</v>
      </c>
      <c r="D188" s="10" t="s">
        <v>198</v>
      </c>
      <c r="E188" s="62"/>
      <c r="F188" s="62"/>
      <c r="G188" s="22"/>
      <c r="H188" s="22"/>
      <c r="I188" s="62"/>
      <c r="J188" s="22"/>
      <c r="K188" s="22"/>
      <c r="L188" s="22"/>
      <c r="M188" s="22"/>
      <c r="N188" s="22"/>
    </row>
    <row r="189" spans="1:14" ht="13.95" customHeight="1" x14ac:dyDescent="0.25">
      <c r="A189" s="51">
        <v>187</v>
      </c>
      <c r="B189" s="13">
        <v>532</v>
      </c>
      <c r="C189" s="10">
        <v>2016053217</v>
      </c>
      <c r="D189" s="10" t="s">
        <v>199</v>
      </c>
      <c r="E189" s="62"/>
      <c r="F189" s="62"/>
      <c r="G189" s="22"/>
      <c r="H189" s="22"/>
      <c r="I189" s="62"/>
      <c r="J189" s="22"/>
      <c r="K189" s="22"/>
      <c r="L189" s="22"/>
      <c r="M189" s="22"/>
      <c r="N189" s="22"/>
    </row>
    <row r="190" spans="1:14" ht="13.95" customHeight="1" x14ac:dyDescent="0.25">
      <c r="A190" s="51">
        <v>188</v>
      </c>
      <c r="B190" s="13">
        <v>532</v>
      </c>
      <c r="C190" s="17">
        <v>2016053218</v>
      </c>
      <c r="D190" s="17" t="s">
        <v>200</v>
      </c>
      <c r="E190" s="62"/>
      <c r="F190" s="62"/>
      <c r="G190" s="22"/>
      <c r="H190" s="22"/>
      <c r="I190" s="62"/>
      <c r="J190" s="22"/>
      <c r="K190" s="22"/>
      <c r="L190" s="22"/>
      <c r="M190" s="22"/>
      <c r="N190" s="22"/>
    </row>
    <row r="191" spans="1:14" ht="13.95" customHeight="1" x14ac:dyDescent="0.25">
      <c r="A191" s="51">
        <v>189</v>
      </c>
      <c r="B191" s="13">
        <v>532</v>
      </c>
      <c r="C191" s="10">
        <v>2016053219</v>
      </c>
      <c r="D191" s="10" t="s">
        <v>201</v>
      </c>
      <c r="E191" s="62"/>
      <c r="F191" s="62"/>
      <c r="G191" s="22"/>
      <c r="H191" s="22"/>
      <c r="I191" s="62"/>
      <c r="J191" s="22"/>
      <c r="K191" s="22"/>
      <c r="L191" s="22"/>
      <c r="M191" s="22"/>
      <c r="N191" s="22"/>
    </row>
    <row r="192" spans="1:14" ht="13.95" customHeight="1" x14ac:dyDescent="0.25">
      <c r="A192" s="51">
        <v>190</v>
      </c>
      <c r="B192" s="13">
        <v>532</v>
      </c>
      <c r="C192" s="10">
        <v>2016053220</v>
      </c>
      <c r="D192" s="10" t="s">
        <v>202</v>
      </c>
      <c r="E192" s="62"/>
      <c r="F192" s="62"/>
      <c r="G192" s="22"/>
      <c r="H192" s="22"/>
      <c r="I192" s="62"/>
      <c r="J192" s="22"/>
      <c r="K192" s="22"/>
      <c r="L192" s="22"/>
      <c r="M192" s="22"/>
      <c r="N192" s="22"/>
    </row>
    <row r="193" spans="1:14" ht="13.95" customHeight="1" x14ac:dyDescent="0.25">
      <c r="A193" s="51">
        <v>191</v>
      </c>
      <c r="B193" s="13">
        <v>532</v>
      </c>
      <c r="C193" s="17">
        <v>2016053221</v>
      </c>
      <c r="D193" s="17" t="s">
        <v>203</v>
      </c>
      <c r="E193" s="62"/>
      <c r="F193" s="62"/>
      <c r="G193" s="22"/>
      <c r="H193" s="22"/>
      <c r="I193" s="62"/>
      <c r="J193" s="22"/>
      <c r="K193" s="22"/>
      <c r="L193" s="22"/>
      <c r="M193" s="22"/>
      <c r="N193" s="22"/>
    </row>
    <row r="194" spans="1:14" ht="13.95" customHeight="1" x14ac:dyDescent="0.25">
      <c r="A194" s="51">
        <v>192</v>
      </c>
      <c r="B194" s="13">
        <v>532</v>
      </c>
      <c r="C194" s="10">
        <v>2016053222</v>
      </c>
      <c r="D194" s="10" t="s">
        <v>204</v>
      </c>
      <c r="E194" s="62"/>
      <c r="F194" s="62"/>
      <c r="G194" s="22"/>
      <c r="H194" s="22"/>
      <c r="I194" s="62"/>
      <c r="J194" s="22"/>
      <c r="K194" s="22"/>
      <c r="L194" s="22"/>
      <c r="M194" s="22"/>
      <c r="N194" s="22"/>
    </row>
    <row r="195" spans="1:14" ht="13.95" customHeight="1" x14ac:dyDescent="0.25">
      <c r="A195" s="51">
        <v>193</v>
      </c>
      <c r="B195" s="13">
        <v>532</v>
      </c>
      <c r="C195" s="10">
        <v>2016053223</v>
      </c>
      <c r="D195" s="10" t="s">
        <v>205</v>
      </c>
      <c r="E195" s="62"/>
      <c r="F195" s="62"/>
      <c r="G195" s="22"/>
      <c r="H195" s="22"/>
      <c r="I195" s="62"/>
      <c r="J195" s="22"/>
      <c r="K195" s="22"/>
      <c r="L195" s="22"/>
      <c r="M195" s="22"/>
      <c r="N195" s="22"/>
    </row>
    <row r="196" spans="1:14" ht="13.95" customHeight="1" x14ac:dyDescent="0.25">
      <c r="A196" s="51">
        <v>194</v>
      </c>
      <c r="B196" s="13">
        <v>532</v>
      </c>
      <c r="C196" s="10">
        <v>2016053224</v>
      </c>
      <c r="D196" s="10" t="s">
        <v>206</v>
      </c>
      <c r="E196" s="62"/>
      <c r="F196" s="62"/>
      <c r="G196" s="22"/>
      <c r="H196" s="22"/>
      <c r="I196" s="62"/>
      <c r="J196" s="22"/>
      <c r="K196" s="22"/>
      <c r="L196" s="22"/>
      <c r="M196" s="22"/>
      <c r="N196" s="22"/>
    </row>
    <row r="197" spans="1:14" ht="13.95" customHeight="1" x14ac:dyDescent="0.25">
      <c r="A197" s="51">
        <v>195</v>
      </c>
      <c r="B197" s="13">
        <v>532</v>
      </c>
      <c r="C197" s="10">
        <v>2016053225</v>
      </c>
      <c r="D197" s="10" t="s">
        <v>207</v>
      </c>
      <c r="E197" s="62"/>
      <c r="F197" s="62"/>
      <c r="G197" s="22"/>
      <c r="H197" s="22"/>
      <c r="I197" s="62"/>
      <c r="J197" s="22"/>
      <c r="K197" s="22"/>
      <c r="L197" s="22"/>
      <c r="M197" s="22"/>
      <c r="N197" s="22"/>
    </row>
    <row r="198" spans="1:14" ht="13.95" customHeight="1" x14ac:dyDescent="0.25">
      <c r="A198" s="51">
        <v>196</v>
      </c>
      <c r="B198" s="13">
        <v>532</v>
      </c>
      <c r="C198" s="10">
        <v>2016053226</v>
      </c>
      <c r="D198" s="10" t="s">
        <v>208</v>
      </c>
      <c r="E198" s="62"/>
      <c r="F198" s="62"/>
      <c r="G198" s="22"/>
      <c r="H198" s="22"/>
      <c r="I198" s="62"/>
      <c r="J198" s="22"/>
      <c r="K198" s="22"/>
      <c r="L198" s="22"/>
      <c r="M198" s="22"/>
      <c r="N198" s="22"/>
    </row>
    <row r="199" spans="1:14" ht="13.95" customHeight="1" x14ac:dyDescent="0.25">
      <c r="A199" s="51">
        <v>197</v>
      </c>
      <c r="B199" s="13">
        <v>532</v>
      </c>
      <c r="C199" s="10">
        <v>2016053227</v>
      </c>
      <c r="D199" s="10" t="s">
        <v>209</v>
      </c>
      <c r="E199" s="62"/>
      <c r="F199" s="62"/>
      <c r="G199" s="22"/>
      <c r="H199" s="22"/>
      <c r="I199" s="62"/>
      <c r="J199" s="22"/>
      <c r="K199" s="22"/>
      <c r="L199" s="22"/>
      <c r="M199" s="22"/>
      <c r="N199" s="22"/>
    </row>
    <row r="200" spans="1:14" ht="13.95" customHeight="1" x14ac:dyDescent="0.25">
      <c r="A200" s="51">
        <v>198</v>
      </c>
      <c r="B200" s="13">
        <v>532</v>
      </c>
      <c r="C200" s="10">
        <v>2016053228</v>
      </c>
      <c r="D200" s="10" t="s">
        <v>210</v>
      </c>
      <c r="E200" s="62"/>
      <c r="F200" s="62"/>
      <c r="G200" s="22"/>
      <c r="H200" s="22"/>
      <c r="I200" s="62"/>
      <c r="J200" s="22"/>
      <c r="K200" s="22"/>
      <c r="L200" s="22"/>
      <c r="M200" s="22"/>
      <c r="N200" s="22"/>
    </row>
    <row r="201" spans="1:14" ht="13.95" customHeight="1" x14ac:dyDescent="0.25">
      <c r="A201" s="51">
        <v>199</v>
      </c>
      <c r="B201" s="13">
        <v>532</v>
      </c>
      <c r="C201" s="10">
        <v>2016053229</v>
      </c>
      <c r="D201" s="10" t="s">
        <v>211</v>
      </c>
      <c r="E201" s="62"/>
      <c r="F201" s="62"/>
      <c r="G201" s="22"/>
      <c r="H201" s="22"/>
      <c r="I201" s="62"/>
      <c r="J201" s="22"/>
      <c r="K201" s="22"/>
      <c r="L201" s="22"/>
      <c r="M201" s="22"/>
      <c r="N201" s="22"/>
    </row>
    <row r="202" spans="1:14" ht="13.95" customHeight="1" x14ac:dyDescent="0.25">
      <c r="A202" s="51">
        <v>200</v>
      </c>
      <c r="B202" s="13">
        <v>532</v>
      </c>
      <c r="C202" s="10">
        <v>2016053230</v>
      </c>
      <c r="D202" s="10" t="s">
        <v>212</v>
      </c>
      <c r="E202" s="62"/>
      <c r="F202" s="62"/>
      <c r="G202" s="22"/>
      <c r="H202" s="22"/>
      <c r="I202" s="62"/>
      <c r="J202" s="22"/>
      <c r="K202" s="22"/>
      <c r="L202" s="22"/>
      <c r="M202" s="22"/>
      <c r="N202" s="22"/>
    </row>
    <row r="203" spans="1:14" ht="13.95" customHeight="1" x14ac:dyDescent="0.25">
      <c r="A203" s="51">
        <v>201</v>
      </c>
      <c r="B203" s="17">
        <v>532</v>
      </c>
      <c r="C203" s="17">
        <v>2016053231</v>
      </c>
      <c r="D203" s="17" t="s">
        <v>213</v>
      </c>
      <c r="E203" s="75"/>
      <c r="F203" s="75"/>
      <c r="G203" s="22"/>
      <c r="H203" s="22"/>
      <c r="I203" s="75"/>
      <c r="J203" s="22"/>
      <c r="K203" s="22"/>
      <c r="L203" s="22"/>
      <c r="M203" s="22"/>
      <c r="N203" s="22"/>
    </row>
    <row r="204" spans="1:14" ht="13.95" customHeight="1" x14ac:dyDescent="0.25">
      <c r="A204" s="51">
        <v>202</v>
      </c>
      <c r="B204" s="13">
        <v>532</v>
      </c>
      <c r="C204" s="17">
        <v>2014053229</v>
      </c>
      <c r="D204" s="17" t="s">
        <v>214</v>
      </c>
      <c r="E204" s="62"/>
      <c r="F204" s="62"/>
      <c r="G204" s="22"/>
      <c r="H204" s="22"/>
      <c r="I204" s="62"/>
      <c r="J204" s="22"/>
      <c r="K204" s="22"/>
      <c r="L204" s="22"/>
      <c r="M204" s="22"/>
      <c r="N204" s="22"/>
    </row>
    <row r="205" spans="1:14" ht="13.95" customHeight="1" x14ac:dyDescent="0.25">
      <c r="A205" s="51">
        <v>203</v>
      </c>
      <c r="B205" s="13">
        <v>532</v>
      </c>
      <c r="C205" s="17">
        <v>2016051309</v>
      </c>
      <c r="D205" s="17" t="s">
        <v>215</v>
      </c>
      <c r="E205" s="62"/>
      <c r="F205" s="62"/>
      <c r="G205" s="22"/>
      <c r="H205" s="22"/>
      <c r="I205" s="62"/>
      <c r="J205" s="22"/>
      <c r="K205" s="22"/>
      <c r="L205" s="22"/>
      <c r="M205" s="22"/>
      <c r="N205" s="22"/>
    </row>
    <row r="206" spans="1:14" ht="13.95" customHeight="1" x14ac:dyDescent="0.25">
      <c r="A206" s="51">
        <v>204</v>
      </c>
      <c r="B206" s="13">
        <v>532</v>
      </c>
      <c r="C206" s="17">
        <v>2016151627</v>
      </c>
      <c r="D206" s="17" t="s">
        <v>216</v>
      </c>
      <c r="E206" s="22"/>
      <c r="F206" s="22"/>
      <c r="G206" s="22"/>
      <c r="H206" s="22"/>
      <c r="I206" s="62"/>
      <c r="J206" s="22"/>
      <c r="K206" s="22"/>
      <c r="L206" s="22"/>
      <c r="M206" s="22"/>
      <c r="N206" s="22"/>
    </row>
    <row r="207" spans="1:14" ht="13.95" customHeight="1" x14ac:dyDescent="0.25">
      <c r="A207" s="51">
        <v>205</v>
      </c>
      <c r="B207" s="13">
        <v>532</v>
      </c>
      <c r="C207" s="17">
        <v>2016212225</v>
      </c>
      <c r="D207" s="17" t="s">
        <v>217</v>
      </c>
      <c r="E207" s="22"/>
      <c r="F207" s="22"/>
      <c r="G207" s="22"/>
      <c r="H207" s="22"/>
      <c r="I207" s="22"/>
      <c r="J207" s="22"/>
      <c r="K207" s="22"/>
      <c r="L207" s="22"/>
      <c r="M207" s="22"/>
      <c r="N207" s="22"/>
    </row>
    <row r="208" spans="1:14" ht="13.95" customHeight="1" x14ac:dyDescent="0.25">
      <c r="A208" s="51">
        <v>206</v>
      </c>
      <c r="B208" s="13">
        <v>532</v>
      </c>
      <c r="C208" s="17">
        <v>2016105423</v>
      </c>
      <c r="D208" s="17" t="s">
        <v>218</v>
      </c>
      <c r="E208" s="22"/>
      <c r="F208" s="22"/>
      <c r="G208" s="22"/>
      <c r="H208" s="22"/>
      <c r="I208" s="22"/>
      <c r="J208" s="22"/>
      <c r="K208" s="22"/>
      <c r="L208" s="22"/>
      <c r="M208" s="22"/>
      <c r="N208" s="22"/>
    </row>
    <row r="209" spans="1:14" ht="13.95" customHeight="1" x14ac:dyDescent="0.25">
      <c r="A209" s="51">
        <v>207</v>
      </c>
      <c r="B209" s="13">
        <v>532</v>
      </c>
      <c r="C209" s="17">
        <v>2015053218</v>
      </c>
      <c r="D209" s="17" t="s">
        <v>219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2"/>
    </row>
    <row r="210" spans="1:14" ht="13.95" customHeight="1" x14ac:dyDescent="0.25">
      <c r="A210" s="51">
        <v>208</v>
      </c>
      <c r="B210" s="13">
        <v>532</v>
      </c>
      <c r="C210" s="11">
        <v>2018065619</v>
      </c>
      <c r="D210" s="13" t="s">
        <v>220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2"/>
    </row>
  </sheetData>
  <mergeCells count="14">
    <mergeCell ref="K1:K2"/>
    <mergeCell ref="L1:L2"/>
    <mergeCell ref="M1:M2"/>
    <mergeCell ref="N1:N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10"/>
  <sheetViews>
    <sheetView zoomScale="65" zoomScaleNormal="65" workbookViewId="0">
      <pane ySplit="2" topLeftCell="A175" activePane="bottomLeft" state="frozen"/>
      <selection pane="bottomLeft" activeCell="R186" sqref="R186"/>
    </sheetView>
  </sheetViews>
  <sheetFormatPr defaultColWidth="9" defaultRowHeight="14.4" x14ac:dyDescent="0.25"/>
  <cols>
    <col min="1" max="1" width="6.33203125" style="64" customWidth="1"/>
    <col min="2" max="2" width="12.44140625" style="64" customWidth="1"/>
    <col min="3" max="3" width="15.6640625" style="64" customWidth="1"/>
    <col min="4" max="4" width="12.109375" style="64" customWidth="1"/>
    <col min="5" max="5" width="17.109375" style="64" customWidth="1"/>
    <col min="6" max="6" width="15.44140625" style="64" customWidth="1"/>
    <col min="7" max="7" width="8.109375" style="64" customWidth="1"/>
    <col min="8" max="8" width="20.6640625" style="64" customWidth="1"/>
    <col min="9" max="9" width="14.44140625" style="64" customWidth="1"/>
    <col min="10" max="10" width="12.88671875" style="64" customWidth="1"/>
    <col min="11" max="12" width="9.109375" style="64" customWidth="1"/>
    <col min="13" max="13" width="33.109375" style="64" customWidth="1"/>
    <col min="14" max="14" width="5.88671875" style="64" customWidth="1"/>
    <col min="15" max="256" width="9.6640625" style="45" customWidth="1"/>
  </cols>
  <sheetData>
    <row r="1" spans="1:14" s="45" customFormat="1" x14ac:dyDescent="0.25">
      <c r="A1" s="90" t="s">
        <v>0</v>
      </c>
      <c r="B1" s="91" t="s">
        <v>1</v>
      </c>
      <c r="C1" s="92" t="s">
        <v>2</v>
      </c>
      <c r="D1" s="92" t="s">
        <v>3</v>
      </c>
      <c r="E1" s="93" t="s">
        <v>230</v>
      </c>
      <c r="F1" s="93" t="s">
        <v>231</v>
      </c>
      <c r="G1" s="93" t="s">
        <v>222</v>
      </c>
      <c r="H1" s="93" t="s">
        <v>232</v>
      </c>
      <c r="I1" s="93" t="s">
        <v>222</v>
      </c>
      <c r="J1" s="93" t="s">
        <v>233</v>
      </c>
      <c r="K1" s="93" t="s">
        <v>234</v>
      </c>
      <c r="L1" s="93" t="s">
        <v>235</v>
      </c>
      <c r="M1" s="93" t="s">
        <v>236</v>
      </c>
      <c r="N1" s="94" t="s">
        <v>12</v>
      </c>
    </row>
    <row r="2" spans="1:14" s="45" customFormat="1" x14ac:dyDescent="0.25">
      <c r="A2" s="90"/>
      <c r="B2" s="91"/>
      <c r="C2" s="92"/>
      <c r="D2" s="92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4" x14ac:dyDescent="0.25">
      <c r="A3" s="4">
        <v>1</v>
      </c>
      <c r="B3" s="4">
        <v>511</v>
      </c>
      <c r="C3" s="4">
        <v>2016051101</v>
      </c>
      <c r="D3" s="4" t="s">
        <v>13</v>
      </c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25">
      <c r="A4" s="4">
        <v>2</v>
      </c>
      <c r="B4" s="4">
        <v>511</v>
      </c>
      <c r="C4" s="4">
        <v>2016051102</v>
      </c>
      <c r="D4" s="4" t="s">
        <v>14</v>
      </c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x14ac:dyDescent="0.25">
      <c r="A5" s="4">
        <v>3</v>
      </c>
      <c r="B5" s="4">
        <v>511</v>
      </c>
      <c r="C5" s="4">
        <v>2016051103</v>
      </c>
      <c r="D5" s="4" t="s">
        <v>15</v>
      </c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5">
      <c r="A6" s="4">
        <v>4</v>
      </c>
      <c r="B6" s="4">
        <v>511</v>
      </c>
      <c r="C6" s="4">
        <v>2016051104</v>
      </c>
      <c r="D6" s="4" t="s">
        <v>16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6">
        <v>5</v>
      </c>
      <c r="B7" s="6">
        <v>511</v>
      </c>
      <c r="C7" s="6">
        <v>2016051105</v>
      </c>
      <c r="D7" s="6" t="s">
        <v>17</v>
      </c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4">
        <v>6</v>
      </c>
      <c r="B8" s="4">
        <v>511</v>
      </c>
      <c r="C8" s="4">
        <v>2016051106</v>
      </c>
      <c r="D8" s="4" t="s">
        <v>18</v>
      </c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x14ac:dyDescent="0.25">
      <c r="A9" s="6">
        <v>7</v>
      </c>
      <c r="B9" s="6">
        <v>511</v>
      </c>
      <c r="C9" s="6">
        <v>2016051107</v>
      </c>
      <c r="D9" s="6" t="s">
        <v>19</v>
      </c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x14ac:dyDescent="0.25">
      <c r="A10" s="4">
        <v>8</v>
      </c>
      <c r="B10" s="4">
        <v>511</v>
      </c>
      <c r="C10" s="4">
        <v>2016051108</v>
      </c>
      <c r="D10" s="4" t="s">
        <v>20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x14ac:dyDescent="0.25">
      <c r="A11" s="4">
        <v>9</v>
      </c>
      <c r="B11" s="4">
        <v>511</v>
      </c>
      <c r="C11" s="4">
        <v>2016051109</v>
      </c>
      <c r="D11" s="4" t="s">
        <v>21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25">
      <c r="A12" s="4">
        <v>10</v>
      </c>
      <c r="B12" s="4">
        <v>511</v>
      </c>
      <c r="C12" s="4">
        <v>2016051110</v>
      </c>
      <c r="D12" s="4" t="s">
        <v>22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x14ac:dyDescent="0.25">
      <c r="A13" s="4">
        <v>11</v>
      </c>
      <c r="B13" s="4">
        <v>511</v>
      </c>
      <c r="C13" s="4">
        <v>2016051111</v>
      </c>
      <c r="D13" s="4" t="s">
        <v>23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5">
      <c r="A14" s="4">
        <v>12</v>
      </c>
      <c r="B14" s="4">
        <v>511</v>
      </c>
      <c r="C14" s="4">
        <v>2016051112</v>
      </c>
      <c r="D14" s="4" t="s">
        <v>24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25">
      <c r="A15" s="4">
        <v>13</v>
      </c>
      <c r="B15" s="4">
        <v>511</v>
      </c>
      <c r="C15" s="4">
        <v>2016051113</v>
      </c>
      <c r="D15" s="4" t="s">
        <v>25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5">
      <c r="A16" s="4">
        <v>14</v>
      </c>
      <c r="B16" s="4">
        <v>511</v>
      </c>
      <c r="C16" s="4">
        <v>2016051114</v>
      </c>
      <c r="D16" s="4" t="s">
        <v>26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x14ac:dyDescent="0.25">
      <c r="A17" s="4">
        <v>15</v>
      </c>
      <c r="B17" s="4">
        <v>511</v>
      </c>
      <c r="C17" s="4">
        <v>2016051115</v>
      </c>
      <c r="D17" s="4" t="s">
        <v>27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25">
      <c r="A18" s="6">
        <v>16</v>
      </c>
      <c r="B18" s="6">
        <v>511</v>
      </c>
      <c r="C18" s="6">
        <v>2016051116</v>
      </c>
      <c r="D18" s="6" t="s">
        <v>28</v>
      </c>
      <c r="E18" s="13"/>
      <c r="F18" s="13"/>
      <c r="G18" s="13"/>
      <c r="H18" s="65"/>
      <c r="I18" s="65"/>
      <c r="J18" s="62"/>
      <c r="K18" s="13"/>
      <c r="L18" s="13"/>
      <c r="M18" s="13"/>
      <c r="N18" s="13"/>
    </row>
    <row r="19" spans="1:14" x14ac:dyDescent="0.25">
      <c r="A19" s="4">
        <v>17</v>
      </c>
      <c r="B19" s="4">
        <v>511</v>
      </c>
      <c r="C19" s="4">
        <v>2016051117</v>
      </c>
      <c r="D19" s="4" t="s">
        <v>29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5">
      <c r="A20" s="6">
        <v>18</v>
      </c>
      <c r="B20" s="6">
        <v>511</v>
      </c>
      <c r="C20" s="6">
        <v>2016051118</v>
      </c>
      <c r="D20" s="6" t="s">
        <v>30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5">
      <c r="A21" s="4">
        <v>19</v>
      </c>
      <c r="B21" s="4">
        <v>511</v>
      </c>
      <c r="C21" s="4">
        <v>2016051119</v>
      </c>
      <c r="D21" s="4" t="s">
        <v>31</v>
      </c>
      <c r="E21" s="13"/>
      <c r="F21" s="13"/>
      <c r="G21" s="13"/>
      <c r="H21" s="65"/>
      <c r="I21" s="65"/>
      <c r="J21" s="62"/>
      <c r="K21" s="13"/>
      <c r="L21" s="13"/>
      <c r="M21" s="13"/>
      <c r="N21" s="13"/>
    </row>
    <row r="22" spans="1:14" x14ac:dyDescent="0.25">
      <c r="A22" s="6">
        <v>20</v>
      </c>
      <c r="B22" s="6">
        <v>511</v>
      </c>
      <c r="C22" s="6">
        <v>2016051120</v>
      </c>
      <c r="D22" s="6" t="s">
        <v>32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5">
      <c r="A23" s="4">
        <v>21</v>
      </c>
      <c r="B23" s="4">
        <v>511</v>
      </c>
      <c r="C23" s="4">
        <v>2016051121</v>
      </c>
      <c r="D23" s="4" t="s">
        <v>33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5">
      <c r="A24" s="6">
        <v>22</v>
      </c>
      <c r="B24" s="6">
        <v>511</v>
      </c>
      <c r="C24" s="6">
        <v>2016051122</v>
      </c>
      <c r="D24" s="6" t="s">
        <v>34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5">
      <c r="A25" s="4">
        <v>23</v>
      </c>
      <c r="B25" s="4">
        <v>511</v>
      </c>
      <c r="C25" s="4">
        <v>2016051123</v>
      </c>
      <c r="D25" s="4" t="s">
        <v>35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5">
      <c r="A26" s="6">
        <v>24</v>
      </c>
      <c r="B26" s="6">
        <v>511</v>
      </c>
      <c r="C26" s="6">
        <v>2016051125</v>
      </c>
      <c r="D26" s="6" t="s">
        <v>36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5">
      <c r="A27" s="4">
        <v>25</v>
      </c>
      <c r="B27" s="4">
        <v>511</v>
      </c>
      <c r="C27" s="4">
        <v>2016051126</v>
      </c>
      <c r="D27" s="4" t="s">
        <v>37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5">
      <c r="A28" s="4">
        <v>26</v>
      </c>
      <c r="B28" s="4">
        <v>511</v>
      </c>
      <c r="C28" s="4">
        <v>2016051127</v>
      </c>
      <c r="D28" s="4" t="s">
        <v>38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4">
        <v>27</v>
      </c>
      <c r="B29" s="4">
        <v>511</v>
      </c>
      <c r="C29" s="4">
        <v>2016051128</v>
      </c>
      <c r="D29" s="4" t="s">
        <v>39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4">
        <v>28</v>
      </c>
      <c r="B30" s="4">
        <v>511</v>
      </c>
      <c r="C30" s="4">
        <v>2016051129</v>
      </c>
      <c r="D30" s="4" t="s">
        <v>40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4">
        <v>29</v>
      </c>
      <c r="B31" s="4">
        <v>511</v>
      </c>
      <c r="C31" s="4">
        <v>2016051130</v>
      </c>
      <c r="D31" s="4" t="s">
        <v>41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4">
        <v>30</v>
      </c>
      <c r="B32" s="4">
        <v>511</v>
      </c>
      <c r="C32" s="4">
        <v>2016051131</v>
      </c>
      <c r="D32" s="4" t="s">
        <v>42</v>
      </c>
      <c r="E32" s="13"/>
      <c r="F32" s="13"/>
      <c r="G32" s="13"/>
      <c r="H32" s="66"/>
      <c r="I32" s="66"/>
      <c r="J32" s="66"/>
      <c r="K32" s="13"/>
      <c r="L32" s="13"/>
      <c r="M32" s="13"/>
      <c r="N32" s="13"/>
    </row>
    <row r="33" spans="1:14" x14ac:dyDescent="0.25">
      <c r="A33" s="7">
        <v>31</v>
      </c>
      <c r="B33" s="7">
        <v>511</v>
      </c>
      <c r="C33" s="7">
        <v>2016011313</v>
      </c>
      <c r="D33" s="7" t="s">
        <v>43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7">
        <v>32</v>
      </c>
      <c r="B34" s="7">
        <v>511</v>
      </c>
      <c r="C34" s="7">
        <v>2016011626</v>
      </c>
      <c r="D34" s="7" t="s">
        <v>44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7">
        <v>33</v>
      </c>
      <c r="B35" s="7">
        <v>511</v>
      </c>
      <c r="C35" s="7">
        <v>2015051112</v>
      </c>
      <c r="D35" s="7" t="s">
        <v>45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4">
        <v>34</v>
      </c>
      <c r="B36" s="4">
        <v>511</v>
      </c>
      <c r="C36" s="4">
        <v>2016011108</v>
      </c>
      <c r="D36" s="4" t="s">
        <v>46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7">
        <v>35</v>
      </c>
      <c r="B37" s="7">
        <v>511</v>
      </c>
      <c r="C37" s="7">
        <v>2015051116</v>
      </c>
      <c r="D37" s="7" t="s">
        <v>47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4">
        <v>36</v>
      </c>
      <c r="B38" s="4">
        <v>512</v>
      </c>
      <c r="C38" s="8">
        <v>2016051201</v>
      </c>
      <c r="D38" s="8" t="s">
        <v>48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7">
        <v>37</v>
      </c>
      <c r="B39" s="4">
        <v>512</v>
      </c>
      <c r="C39" s="8">
        <v>2016051202</v>
      </c>
      <c r="D39" s="8" t="s">
        <v>49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7">
        <v>38</v>
      </c>
      <c r="B40" s="4">
        <v>512</v>
      </c>
      <c r="C40" s="4">
        <v>2016051203</v>
      </c>
      <c r="D40" s="8" t="s">
        <v>50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4">
        <v>39</v>
      </c>
      <c r="B41" s="4">
        <v>512</v>
      </c>
      <c r="C41" s="4">
        <v>2016051204</v>
      </c>
      <c r="D41" s="8" t="s">
        <v>51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7">
        <v>40</v>
      </c>
      <c r="B42" s="4">
        <v>512</v>
      </c>
      <c r="C42" s="4">
        <v>2016051205</v>
      </c>
      <c r="D42" s="8" t="s">
        <v>52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25">
      <c r="A43" s="4">
        <v>41</v>
      </c>
      <c r="B43" s="4">
        <v>512</v>
      </c>
      <c r="C43" s="4">
        <v>2016051206</v>
      </c>
      <c r="D43" s="8" t="s">
        <v>53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x14ac:dyDescent="0.25">
      <c r="A44" s="7">
        <v>42</v>
      </c>
      <c r="B44" s="4">
        <v>512</v>
      </c>
      <c r="C44" s="4">
        <v>2016051207</v>
      </c>
      <c r="D44" s="8" t="s">
        <v>54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25">
      <c r="A45" s="7">
        <v>43</v>
      </c>
      <c r="B45" s="4">
        <v>512</v>
      </c>
      <c r="C45" s="4">
        <v>2016051208</v>
      </c>
      <c r="D45" s="8" t="s">
        <v>55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7">
        <v>44</v>
      </c>
      <c r="B46" s="4">
        <v>512</v>
      </c>
      <c r="C46" s="4">
        <v>2016051209</v>
      </c>
      <c r="D46" s="8" t="s">
        <v>56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25">
      <c r="A47" s="4">
        <v>45</v>
      </c>
      <c r="B47" s="4">
        <v>512</v>
      </c>
      <c r="C47" s="4">
        <v>2016051210</v>
      </c>
      <c r="D47" s="8" t="s">
        <v>57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7">
        <v>46</v>
      </c>
      <c r="B48" s="4">
        <v>512</v>
      </c>
      <c r="C48" s="4">
        <v>2016051211</v>
      </c>
      <c r="D48" s="8" t="s">
        <v>58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4">
        <v>47</v>
      </c>
      <c r="B49" s="4">
        <v>512</v>
      </c>
      <c r="C49" s="4">
        <v>2016051212</v>
      </c>
      <c r="D49" s="8" t="s">
        <v>59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7">
        <v>48</v>
      </c>
      <c r="B50" s="4">
        <v>512</v>
      </c>
      <c r="C50" s="4">
        <v>2016051213</v>
      </c>
      <c r="D50" s="8" t="s">
        <v>60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7">
        <v>49</v>
      </c>
      <c r="B51" s="4">
        <v>512</v>
      </c>
      <c r="C51" s="4">
        <v>2016051214</v>
      </c>
      <c r="D51" s="8" t="s">
        <v>61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25">
      <c r="A52" s="7">
        <v>50</v>
      </c>
      <c r="B52" s="4">
        <v>512</v>
      </c>
      <c r="C52" s="4">
        <v>2016051215</v>
      </c>
      <c r="D52" s="8" t="s">
        <v>62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5">
      <c r="A53" s="4">
        <v>51</v>
      </c>
      <c r="B53" s="4">
        <v>512</v>
      </c>
      <c r="C53" s="4">
        <v>2016051216</v>
      </c>
      <c r="D53" s="8" t="s">
        <v>63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5">
      <c r="A54" s="7">
        <v>52</v>
      </c>
      <c r="B54" s="4">
        <v>512</v>
      </c>
      <c r="C54" s="4">
        <v>2016051217</v>
      </c>
      <c r="D54" s="8" t="s">
        <v>64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A55" s="4">
        <v>53</v>
      </c>
      <c r="B55" s="4">
        <v>512</v>
      </c>
      <c r="C55" s="4">
        <v>2016051218</v>
      </c>
      <c r="D55" s="8" t="s">
        <v>65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7">
        <v>54</v>
      </c>
      <c r="B56" s="4">
        <v>512</v>
      </c>
      <c r="C56" s="4">
        <v>2016051219</v>
      </c>
      <c r="D56" s="8" t="s">
        <v>66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25">
      <c r="A57" s="67">
        <v>55</v>
      </c>
      <c r="B57" s="68">
        <v>512</v>
      </c>
      <c r="C57" s="68">
        <v>2016051220</v>
      </c>
      <c r="D57" s="69" t="s">
        <v>67</v>
      </c>
      <c r="E57" s="40"/>
      <c r="F57" s="40"/>
      <c r="G57" s="40"/>
      <c r="H57" s="70"/>
      <c r="I57" s="70"/>
      <c r="J57" s="70"/>
      <c r="K57" s="40"/>
      <c r="L57" s="40"/>
      <c r="M57" s="40"/>
      <c r="N57" s="40"/>
    </row>
    <row r="58" spans="1:14" x14ac:dyDescent="0.25">
      <c r="A58" s="6">
        <v>56</v>
      </c>
      <c r="B58" s="6">
        <v>512</v>
      </c>
      <c r="C58" s="6">
        <v>2016051221</v>
      </c>
      <c r="D58" s="6" t="s">
        <v>68</v>
      </c>
      <c r="E58" s="13"/>
      <c r="F58" s="13"/>
      <c r="G58" s="13"/>
      <c r="H58" s="13"/>
      <c r="I58" s="13"/>
      <c r="J58" s="13"/>
      <c r="K58" s="13"/>
      <c r="L58" s="48"/>
      <c r="M58" s="13"/>
      <c r="N58" s="13"/>
    </row>
    <row r="59" spans="1:14" x14ac:dyDescent="0.25">
      <c r="A59" s="7">
        <v>57</v>
      </c>
      <c r="B59" s="4">
        <v>512</v>
      </c>
      <c r="C59" s="8">
        <v>2016051222</v>
      </c>
      <c r="D59" s="8" t="s">
        <v>69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25">
      <c r="A60" s="4">
        <v>58</v>
      </c>
      <c r="B60" s="4">
        <v>512</v>
      </c>
      <c r="C60" s="4">
        <v>2016051223</v>
      </c>
      <c r="D60" s="8" t="s">
        <v>70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25">
      <c r="A61" s="7">
        <v>59</v>
      </c>
      <c r="B61" s="4">
        <v>512</v>
      </c>
      <c r="C61" s="4">
        <v>2016051224</v>
      </c>
      <c r="D61" s="8" t="s">
        <v>71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x14ac:dyDescent="0.25">
      <c r="A62" s="4">
        <v>60</v>
      </c>
      <c r="B62" s="4">
        <v>512</v>
      </c>
      <c r="C62" s="4">
        <v>2016051225</v>
      </c>
      <c r="D62" s="8" t="s">
        <v>72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x14ac:dyDescent="0.25">
      <c r="A63" s="7">
        <v>61</v>
      </c>
      <c r="B63" s="4">
        <v>512</v>
      </c>
      <c r="C63" s="4">
        <v>2016051226</v>
      </c>
      <c r="D63" s="8" t="s">
        <v>73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x14ac:dyDescent="0.25">
      <c r="A64" s="7">
        <v>62</v>
      </c>
      <c r="B64" s="4">
        <v>512</v>
      </c>
      <c r="C64" s="4">
        <v>2016051227</v>
      </c>
      <c r="D64" s="8" t="s">
        <v>74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4">
        <v>63</v>
      </c>
      <c r="B65" s="4">
        <v>512</v>
      </c>
      <c r="C65" s="4">
        <v>2016051228</v>
      </c>
      <c r="D65" s="8" t="s">
        <v>75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x14ac:dyDescent="0.25">
      <c r="A66" s="7">
        <v>64</v>
      </c>
      <c r="B66" s="4">
        <v>512</v>
      </c>
      <c r="C66" s="4">
        <v>2016051229</v>
      </c>
      <c r="D66" s="8" t="s">
        <v>76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4">
        <v>65</v>
      </c>
      <c r="B67" s="4">
        <v>512</v>
      </c>
      <c r="C67" s="4">
        <v>2016051230</v>
      </c>
      <c r="D67" s="8" t="s">
        <v>77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7">
        <v>66</v>
      </c>
      <c r="B68" s="4">
        <v>512</v>
      </c>
      <c r="C68" s="8">
        <v>2016012102</v>
      </c>
      <c r="D68" s="8" t="s">
        <v>78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6">
        <v>67</v>
      </c>
      <c r="B69" s="6">
        <v>512</v>
      </c>
      <c r="C69" s="6">
        <v>2016034102</v>
      </c>
      <c r="D69" s="6" t="s">
        <v>79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51">
        <v>68</v>
      </c>
      <c r="B70" s="51">
        <v>512</v>
      </c>
      <c r="C70" s="9">
        <v>2015051218</v>
      </c>
      <c r="D70" s="9" t="s">
        <v>80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x14ac:dyDescent="0.25">
      <c r="A71" s="51">
        <v>69</v>
      </c>
      <c r="B71" s="51">
        <v>512</v>
      </c>
      <c r="C71" s="9">
        <v>2015051221</v>
      </c>
      <c r="D71" s="9" t="s">
        <v>81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x14ac:dyDescent="0.25">
      <c r="A72" s="51">
        <v>70</v>
      </c>
      <c r="B72" s="51">
        <v>512</v>
      </c>
      <c r="C72" s="9">
        <v>2016071430</v>
      </c>
      <c r="D72" s="9" t="s">
        <v>82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x14ac:dyDescent="0.25">
      <c r="A73" s="51">
        <v>71</v>
      </c>
      <c r="B73" s="4">
        <v>512</v>
      </c>
      <c r="C73" s="8">
        <v>2016011230</v>
      </c>
      <c r="D73" s="8" t="s">
        <v>83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x14ac:dyDescent="0.25">
      <c r="A74" s="51">
        <v>72</v>
      </c>
      <c r="B74" s="10">
        <v>513</v>
      </c>
      <c r="C74" s="10">
        <v>2016051301</v>
      </c>
      <c r="D74" s="10" t="s">
        <v>84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x14ac:dyDescent="0.25">
      <c r="A75" s="51">
        <v>73</v>
      </c>
      <c r="B75" s="10">
        <v>513</v>
      </c>
      <c r="C75" s="10">
        <v>2016051302</v>
      </c>
      <c r="D75" s="10" t="s">
        <v>85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x14ac:dyDescent="0.25">
      <c r="A76" s="51">
        <v>74</v>
      </c>
      <c r="B76" s="10">
        <v>513</v>
      </c>
      <c r="C76" s="10">
        <v>2016051303</v>
      </c>
      <c r="D76" s="10" t="s">
        <v>86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x14ac:dyDescent="0.25">
      <c r="A77" s="51">
        <v>75</v>
      </c>
      <c r="B77" s="10">
        <v>513</v>
      </c>
      <c r="C77" s="10">
        <v>2016051304</v>
      </c>
      <c r="D77" s="10" t="s">
        <v>87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x14ac:dyDescent="0.25">
      <c r="A78" s="51">
        <v>76</v>
      </c>
      <c r="B78" s="10">
        <v>513</v>
      </c>
      <c r="C78" s="10">
        <v>2016051305</v>
      </c>
      <c r="D78" s="10" t="s">
        <v>88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x14ac:dyDescent="0.25">
      <c r="A79" s="51">
        <v>77</v>
      </c>
      <c r="B79" s="10">
        <v>513</v>
      </c>
      <c r="C79" s="10">
        <v>2016051306</v>
      </c>
      <c r="D79" s="10" t="s">
        <v>89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x14ac:dyDescent="0.25">
      <c r="A80" s="51">
        <v>78</v>
      </c>
      <c r="B80" s="10">
        <v>513</v>
      </c>
      <c r="C80" s="10">
        <v>2016051307</v>
      </c>
      <c r="D80" s="10" t="s">
        <v>90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x14ac:dyDescent="0.25">
      <c r="A81" s="51">
        <v>79</v>
      </c>
      <c r="B81" s="10">
        <v>513</v>
      </c>
      <c r="C81" s="10">
        <v>2016051310</v>
      </c>
      <c r="D81" s="10" t="s">
        <v>91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x14ac:dyDescent="0.25">
      <c r="A82" s="51">
        <v>80</v>
      </c>
      <c r="B82" s="10">
        <v>513</v>
      </c>
      <c r="C82" s="10">
        <v>2016051311</v>
      </c>
      <c r="D82" s="10" t="s">
        <v>92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x14ac:dyDescent="0.25">
      <c r="A83" s="51">
        <v>81</v>
      </c>
      <c r="B83" s="10">
        <v>513</v>
      </c>
      <c r="C83" s="10">
        <v>2016051312</v>
      </c>
      <c r="D83" s="10" t="s">
        <v>93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x14ac:dyDescent="0.25">
      <c r="A84" s="51">
        <v>82</v>
      </c>
      <c r="B84" s="10">
        <v>513</v>
      </c>
      <c r="C84" s="10">
        <v>2016051313</v>
      </c>
      <c r="D84" s="10" t="s">
        <v>94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x14ac:dyDescent="0.25">
      <c r="A85" s="51">
        <v>83</v>
      </c>
      <c r="B85" s="10">
        <v>513</v>
      </c>
      <c r="C85" s="10">
        <v>2016051314</v>
      </c>
      <c r="D85" s="10" t="s">
        <v>95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x14ac:dyDescent="0.25">
      <c r="A86" s="51">
        <v>84</v>
      </c>
      <c r="B86" s="10">
        <v>513</v>
      </c>
      <c r="C86" s="10">
        <v>2016051315</v>
      </c>
      <c r="D86" s="10" t="s">
        <v>96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x14ac:dyDescent="0.25">
      <c r="A87" s="51">
        <v>85</v>
      </c>
      <c r="B87" s="10">
        <v>513</v>
      </c>
      <c r="C87" s="10">
        <v>2016051316</v>
      </c>
      <c r="D87" s="10" t="s">
        <v>97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x14ac:dyDescent="0.25">
      <c r="A88" s="51">
        <v>86</v>
      </c>
      <c r="B88" s="10">
        <v>513</v>
      </c>
      <c r="C88" s="10">
        <v>2016051317</v>
      </c>
      <c r="D88" s="10" t="s">
        <v>98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x14ac:dyDescent="0.25">
      <c r="A89" s="51">
        <v>87</v>
      </c>
      <c r="B89" s="10">
        <v>513</v>
      </c>
      <c r="C89" s="10">
        <v>2016051318</v>
      </c>
      <c r="D89" s="10" t="s">
        <v>99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x14ac:dyDescent="0.25">
      <c r="A90" s="51">
        <v>88</v>
      </c>
      <c r="B90" s="10">
        <v>513</v>
      </c>
      <c r="C90" s="10">
        <v>2016051319</v>
      </c>
      <c r="D90" s="10" t="s">
        <v>100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x14ac:dyDescent="0.25">
      <c r="A91" s="51">
        <v>89</v>
      </c>
      <c r="B91" s="10">
        <v>513</v>
      </c>
      <c r="C91" s="10">
        <v>2016051320</v>
      </c>
      <c r="D91" s="10" t="s">
        <v>101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x14ac:dyDescent="0.25">
      <c r="A92" s="51">
        <v>90</v>
      </c>
      <c r="B92" s="10">
        <v>513</v>
      </c>
      <c r="C92" s="10">
        <v>2016051321</v>
      </c>
      <c r="D92" s="10" t="s">
        <v>102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1:14" x14ac:dyDescent="0.25">
      <c r="A93" s="51">
        <v>91</v>
      </c>
      <c r="B93" s="10">
        <v>513</v>
      </c>
      <c r="C93" s="10">
        <v>2016051322</v>
      </c>
      <c r="D93" s="10" t="s">
        <v>103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x14ac:dyDescent="0.25">
      <c r="A94" s="51">
        <v>92</v>
      </c>
      <c r="B94" s="10">
        <v>513</v>
      </c>
      <c r="C94" s="10">
        <v>2016051323</v>
      </c>
      <c r="D94" s="10" t="s">
        <v>104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x14ac:dyDescent="0.25">
      <c r="A95" s="51">
        <v>93</v>
      </c>
      <c r="B95" s="10">
        <v>513</v>
      </c>
      <c r="C95" s="10">
        <v>2016051324</v>
      </c>
      <c r="D95" s="10" t="s">
        <v>105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 x14ac:dyDescent="0.25">
      <c r="A96" s="51">
        <v>94</v>
      </c>
      <c r="B96" s="10">
        <v>513</v>
      </c>
      <c r="C96" s="10">
        <v>2016051325</v>
      </c>
      <c r="D96" s="10" t="s">
        <v>106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4" x14ac:dyDescent="0.25">
      <c r="A97" s="51">
        <v>95</v>
      </c>
      <c r="B97" s="10">
        <v>513</v>
      </c>
      <c r="C97" s="10">
        <v>2016051326</v>
      </c>
      <c r="D97" s="10" t="s">
        <v>107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x14ac:dyDescent="0.25">
      <c r="A98" s="51">
        <v>96</v>
      </c>
      <c r="B98" s="10">
        <v>513</v>
      </c>
      <c r="C98" s="10">
        <v>2016051327</v>
      </c>
      <c r="D98" s="10" t="s">
        <v>108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 x14ac:dyDescent="0.25">
      <c r="A99" s="51">
        <v>97</v>
      </c>
      <c r="B99" s="10">
        <v>513</v>
      </c>
      <c r="C99" s="10">
        <v>2016051328</v>
      </c>
      <c r="D99" s="10" t="s">
        <v>109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x14ac:dyDescent="0.25">
      <c r="A100" s="51">
        <v>98</v>
      </c>
      <c r="B100" s="10">
        <v>513</v>
      </c>
      <c r="C100" s="10">
        <v>2016051329</v>
      </c>
      <c r="D100" s="10" t="s">
        <v>110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x14ac:dyDescent="0.25">
      <c r="A101" s="51">
        <v>99</v>
      </c>
      <c r="B101" s="10">
        <v>513</v>
      </c>
      <c r="C101" s="10">
        <v>2016051330</v>
      </c>
      <c r="D101" s="10" t="s">
        <v>111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 x14ac:dyDescent="0.25">
      <c r="A102" s="51">
        <v>100</v>
      </c>
      <c r="B102" s="10">
        <v>513</v>
      </c>
      <c r="C102" s="10">
        <v>2016101505</v>
      </c>
      <c r="D102" s="10" t="s">
        <v>112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x14ac:dyDescent="0.25">
      <c r="A103" s="51">
        <v>101</v>
      </c>
      <c r="B103" s="10">
        <v>513</v>
      </c>
      <c r="C103" s="10">
        <v>2016101304</v>
      </c>
      <c r="D103" s="10" t="s">
        <v>113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x14ac:dyDescent="0.25">
      <c r="A104" s="51">
        <v>102</v>
      </c>
      <c r="B104" s="10">
        <v>513</v>
      </c>
      <c r="C104" s="10">
        <v>2016105130</v>
      </c>
      <c r="D104" s="10" t="s">
        <v>114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x14ac:dyDescent="0.25">
      <c r="A105" s="51">
        <v>103</v>
      </c>
      <c r="B105" s="10">
        <v>513</v>
      </c>
      <c r="C105" s="10">
        <v>2015051302</v>
      </c>
      <c r="D105" s="10" t="s">
        <v>115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x14ac:dyDescent="0.25">
      <c r="A106" s="51">
        <v>104</v>
      </c>
      <c r="B106" s="10">
        <v>513</v>
      </c>
      <c r="C106" s="10">
        <v>2015051306</v>
      </c>
      <c r="D106" s="10" t="s">
        <v>116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1:14" x14ac:dyDescent="0.25">
      <c r="A107" s="51">
        <v>105</v>
      </c>
      <c r="B107" s="10">
        <v>513</v>
      </c>
      <c r="C107" s="10">
        <v>2014051306</v>
      </c>
      <c r="D107" s="10" t="s">
        <v>117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1:14" x14ac:dyDescent="0.25">
      <c r="A108" s="51">
        <v>106</v>
      </c>
      <c r="B108" s="11">
        <v>514</v>
      </c>
      <c r="C108" s="12">
        <v>2016051401</v>
      </c>
      <c r="D108" s="12" t="s">
        <v>118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 x14ac:dyDescent="0.25">
      <c r="A109" s="51">
        <v>107</v>
      </c>
      <c r="B109" s="11">
        <v>514</v>
      </c>
      <c r="C109" s="12">
        <v>2016051402</v>
      </c>
      <c r="D109" s="12" t="s">
        <v>119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1:14" x14ac:dyDescent="0.25">
      <c r="A110" s="51">
        <v>108</v>
      </c>
      <c r="B110" s="11">
        <v>514</v>
      </c>
      <c r="C110" s="12">
        <v>2016051403</v>
      </c>
      <c r="D110" s="12" t="s">
        <v>120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 x14ac:dyDescent="0.25">
      <c r="A111" s="51">
        <v>109</v>
      </c>
      <c r="B111" s="11">
        <v>514</v>
      </c>
      <c r="C111" s="12">
        <v>2016051404</v>
      </c>
      <c r="D111" s="12" t="s">
        <v>121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1:14" x14ac:dyDescent="0.25">
      <c r="A112" s="51">
        <v>110</v>
      </c>
      <c r="B112" s="11">
        <v>514</v>
      </c>
      <c r="C112" s="12">
        <v>2016051405</v>
      </c>
      <c r="D112" s="12" t="s">
        <v>122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1:14" x14ac:dyDescent="0.25">
      <c r="A113" s="51">
        <v>111</v>
      </c>
      <c r="B113" s="11">
        <v>514</v>
      </c>
      <c r="C113" s="12">
        <v>2016051406</v>
      </c>
      <c r="D113" s="12" t="s">
        <v>123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1:14" x14ac:dyDescent="0.25">
      <c r="A114" s="51">
        <v>112</v>
      </c>
      <c r="B114" s="11">
        <v>514</v>
      </c>
      <c r="C114" s="12">
        <v>2016051407</v>
      </c>
      <c r="D114" s="12" t="s">
        <v>124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1:14" x14ac:dyDescent="0.25">
      <c r="A115" s="51">
        <v>113</v>
      </c>
      <c r="B115" s="11">
        <v>514</v>
      </c>
      <c r="C115" s="12">
        <v>2016051408</v>
      </c>
      <c r="D115" s="12" t="s">
        <v>125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1:14" x14ac:dyDescent="0.25">
      <c r="A116" s="51">
        <v>114</v>
      </c>
      <c r="B116" s="11">
        <v>514</v>
      </c>
      <c r="C116" s="12">
        <v>2016051409</v>
      </c>
      <c r="D116" s="12" t="s">
        <v>126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1:14" x14ac:dyDescent="0.25">
      <c r="A117" s="51">
        <v>115</v>
      </c>
      <c r="B117" s="11">
        <v>514</v>
      </c>
      <c r="C117" s="12">
        <v>2016051410</v>
      </c>
      <c r="D117" s="12" t="s">
        <v>127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1:14" x14ac:dyDescent="0.25">
      <c r="A118" s="51">
        <v>116</v>
      </c>
      <c r="B118" s="11">
        <v>514</v>
      </c>
      <c r="C118" s="12">
        <v>2016051411</v>
      </c>
      <c r="D118" s="12" t="s">
        <v>128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4" x14ac:dyDescent="0.25">
      <c r="A119" s="51">
        <v>117</v>
      </c>
      <c r="B119" s="11">
        <v>514</v>
      </c>
      <c r="C119" s="12">
        <v>2016051412</v>
      </c>
      <c r="D119" s="12" t="s">
        <v>129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4" x14ac:dyDescent="0.25">
      <c r="A120" s="51">
        <v>118</v>
      </c>
      <c r="B120" s="11">
        <v>514</v>
      </c>
      <c r="C120" s="12">
        <v>2016051413</v>
      </c>
      <c r="D120" s="12" t="s">
        <v>130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4" x14ac:dyDescent="0.25">
      <c r="A121" s="51">
        <v>119</v>
      </c>
      <c r="B121" s="11">
        <v>514</v>
      </c>
      <c r="C121" s="12">
        <v>2016051414</v>
      </c>
      <c r="D121" s="12" t="s">
        <v>131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4" x14ac:dyDescent="0.25">
      <c r="A122" s="51">
        <v>120</v>
      </c>
      <c r="B122" s="11">
        <v>514</v>
      </c>
      <c r="C122" s="12">
        <v>2016051415</v>
      </c>
      <c r="D122" s="12" t="s">
        <v>132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4" x14ac:dyDescent="0.25">
      <c r="A123" s="51">
        <v>121</v>
      </c>
      <c r="B123" s="11">
        <v>514</v>
      </c>
      <c r="C123" s="12">
        <v>2016051416</v>
      </c>
      <c r="D123" s="12" t="s">
        <v>133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4" x14ac:dyDescent="0.25">
      <c r="A124" s="51">
        <v>122</v>
      </c>
      <c r="B124" s="11">
        <v>514</v>
      </c>
      <c r="C124" s="12">
        <v>2016051417</v>
      </c>
      <c r="D124" s="12" t="s">
        <v>134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4" x14ac:dyDescent="0.25">
      <c r="A125" s="51">
        <v>123</v>
      </c>
      <c r="B125" s="11">
        <v>514</v>
      </c>
      <c r="C125" s="12">
        <v>2016051418</v>
      </c>
      <c r="D125" s="12" t="s">
        <v>135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4" x14ac:dyDescent="0.25">
      <c r="A126" s="51">
        <v>124</v>
      </c>
      <c r="B126" s="11">
        <v>514</v>
      </c>
      <c r="C126" s="12">
        <v>2016051419</v>
      </c>
      <c r="D126" s="12" t="s">
        <v>136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4" x14ac:dyDescent="0.25">
      <c r="A127" s="51">
        <v>125</v>
      </c>
      <c r="B127" s="11">
        <v>514</v>
      </c>
      <c r="C127" s="12">
        <v>2016051420</v>
      </c>
      <c r="D127" s="12" t="s">
        <v>137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4" x14ac:dyDescent="0.25">
      <c r="A128" s="51">
        <v>126</v>
      </c>
      <c r="B128" s="11">
        <v>514</v>
      </c>
      <c r="C128" s="12">
        <v>2016051421</v>
      </c>
      <c r="D128" s="12" t="s">
        <v>138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4" x14ac:dyDescent="0.25">
      <c r="A129" s="51">
        <v>127</v>
      </c>
      <c r="B129" s="11">
        <v>514</v>
      </c>
      <c r="C129" s="12">
        <v>2016051422</v>
      </c>
      <c r="D129" s="12" t="s">
        <v>139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4" x14ac:dyDescent="0.25">
      <c r="A130" s="51">
        <v>128</v>
      </c>
      <c r="B130" s="11">
        <v>514</v>
      </c>
      <c r="C130" s="12">
        <v>2016051423</v>
      </c>
      <c r="D130" s="12" t="s">
        <v>140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4" x14ac:dyDescent="0.25">
      <c r="A131" s="51">
        <v>129</v>
      </c>
      <c r="B131" s="11">
        <v>514</v>
      </c>
      <c r="C131" s="12">
        <v>2016051424</v>
      </c>
      <c r="D131" s="12" t="s">
        <v>141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4" x14ac:dyDescent="0.25">
      <c r="A132" s="51">
        <v>130</v>
      </c>
      <c r="B132" s="11">
        <v>514</v>
      </c>
      <c r="C132" s="12">
        <v>2016051425</v>
      </c>
      <c r="D132" s="12" t="s">
        <v>142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4" x14ac:dyDescent="0.25">
      <c r="A133" s="51">
        <v>131</v>
      </c>
      <c r="B133" s="11">
        <v>514</v>
      </c>
      <c r="C133" s="12">
        <v>2016051426</v>
      </c>
      <c r="D133" s="12" t="s">
        <v>143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4" x14ac:dyDescent="0.25">
      <c r="A134" s="51">
        <v>132</v>
      </c>
      <c r="B134" s="11">
        <v>514</v>
      </c>
      <c r="C134" s="12">
        <v>2016051427</v>
      </c>
      <c r="D134" s="12" t="s">
        <v>144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4" x14ac:dyDescent="0.25">
      <c r="A135" s="51">
        <v>133</v>
      </c>
      <c r="B135" s="11">
        <v>514</v>
      </c>
      <c r="C135" s="12">
        <v>2016051428</v>
      </c>
      <c r="D135" s="12" t="s">
        <v>145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4" x14ac:dyDescent="0.25">
      <c r="A136" s="51">
        <v>134</v>
      </c>
      <c r="B136" s="11">
        <v>514</v>
      </c>
      <c r="C136" s="12">
        <v>2016051429</v>
      </c>
      <c r="D136" s="12" t="s">
        <v>146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4" x14ac:dyDescent="0.25">
      <c r="A137" s="51">
        <v>135</v>
      </c>
      <c r="B137" s="11">
        <v>514</v>
      </c>
      <c r="C137" s="12">
        <v>2016051430</v>
      </c>
      <c r="D137" s="12" t="s">
        <v>147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4" x14ac:dyDescent="0.25">
      <c r="A138" s="51">
        <v>136</v>
      </c>
      <c r="B138" s="11">
        <v>514</v>
      </c>
      <c r="C138" s="12">
        <v>2016151619</v>
      </c>
      <c r="D138" s="12" t="s">
        <v>148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4" x14ac:dyDescent="0.25">
      <c r="A139" s="51">
        <v>137</v>
      </c>
      <c r="B139" s="11">
        <v>514</v>
      </c>
      <c r="C139" s="12">
        <v>2016116227</v>
      </c>
      <c r="D139" s="12" t="s">
        <v>149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4" x14ac:dyDescent="0.25">
      <c r="A140" s="51">
        <v>138</v>
      </c>
      <c r="B140" s="13">
        <v>531</v>
      </c>
      <c r="C140" s="14">
        <v>2016053101</v>
      </c>
      <c r="D140" s="15" t="s">
        <v>150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4" x14ac:dyDescent="0.25">
      <c r="A141" s="51">
        <v>139</v>
      </c>
      <c r="B141" s="13">
        <v>531</v>
      </c>
      <c r="C141" s="14">
        <v>2016053102</v>
      </c>
      <c r="D141" s="15" t="s">
        <v>151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4" x14ac:dyDescent="0.25">
      <c r="A142" s="51">
        <v>140</v>
      </c>
      <c r="B142" s="13">
        <v>531</v>
      </c>
      <c r="C142" s="14">
        <v>2016053103</v>
      </c>
      <c r="D142" s="15" t="s">
        <v>152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1:14" x14ac:dyDescent="0.25">
      <c r="A143" s="51">
        <v>141</v>
      </c>
      <c r="B143" s="13">
        <v>531</v>
      </c>
      <c r="C143" s="14">
        <v>2016053104</v>
      </c>
      <c r="D143" s="15" t="s">
        <v>153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1:14" x14ac:dyDescent="0.25">
      <c r="A144" s="51">
        <v>142</v>
      </c>
      <c r="B144" s="13">
        <v>531</v>
      </c>
      <c r="C144" s="14">
        <v>2016053105</v>
      </c>
      <c r="D144" s="15" t="s">
        <v>154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1:14" x14ac:dyDescent="0.25">
      <c r="A145" s="51">
        <v>143</v>
      </c>
      <c r="B145" s="13">
        <v>531</v>
      </c>
      <c r="C145" s="14">
        <v>2016053106</v>
      </c>
      <c r="D145" s="15" t="s">
        <v>155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1:14" x14ac:dyDescent="0.25">
      <c r="A146" s="51">
        <v>144</v>
      </c>
      <c r="B146" s="13">
        <v>531</v>
      </c>
      <c r="C146" s="14">
        <v>2016053107</v>
      </c>
      <c r="D146" s="14" t="s">
        <v>156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4" x14ac:dyDescent="0.25">
      <c r="A147" s="51">
        <v>145</v>
      </c>
      <c r="B147" s="13">
        <v>531</v>
      </c>
      <c r="C147" s="14">
        <v>2016053108</v>
      </c>
      <c r="D147" s="15" t="s">
        <v>157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4" x14ac:dyDescent="0.25">
      <c r="A148" s="51">
        <v>146</v>
      </c>
      <c r="B148" s="13">
        <v>531</v>
      </c>
      <c r="C148" s="14">
        <v>2016053109</v>
      </c>
      <c r="D148" s="15" t="s">
        <v>158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4" x14ac:dyDescent="0.25">
      <c r="A149" s="51">
        <v>147</v>
      </c>
      <c r="B149" s="13">
        <v>531</v>
      </c>
      <c r="C149" s="14">
        <v>2016053110</v>
      </c>
      <c r="D149" s="15" t="s">
        <v>159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4" x14ac:dyDescent="0.25">
      <c r="A150" s="51">
        <v>148</v>
      </c>
      <c r="B150" s="13">
        <v>531</v>
      </c>
      <c r="C150" s="14">
        <v>2016053111</v>
      </c>
      <c r="D150" s="15" t="s">
        <v>160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4" x14ac:dyDescent="0.25">
      <c r="A151" s="51">
        <v>149</v>
      </c>
      <c r="B151" s="13">
        <v>531</v>
      </c>
      <c r="C151" s="14">
        <v>2016053112</v>
      </c>
      <c r="D151" s="14" t="s">
        <v>161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4" x14ac:dyDescent="0.25">
      <c r="A152" s="51">
        <v>150</v>
      </c>
      <c r="B152" s="13">
        <v>531</v>
      </c>
      <c r="C152" s="14">
        <v>2016053113</v>
      </c>
      <c r="D152" s="15" t="s">
        <v>162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4" x14ac:dyDescent="0.25">
      <c r="A153" s="51">
        <v>151</v>
      </c>
      <c r="B153" s="13">
        <v>531</v>
      </c>
      <c r="C153" s="14">
        <v>2016053114</v>
      </c>
      <c r="D153" s="15" t="s">
        <v>163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4" x14ac:dyDescent="0.25">
      <c r="A154" s="51">
        <v>152</v>
      </c>
      <c r="B154" s="13">
        <v>531</v>
      </c>
      <c r="C154" s="14">
        <v>2016053115</v>
      </c>
      <c r="D154" s="15" t="s">
        <v>164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4" x14ac:dyDescent="0.25">
      <c r="A155" s="51">
        <v>153</v>
      </c>
      <c r="B155" s="13">
        <v>531</v>
      </c>
      <c r="C155" s="14">
        <v>2016053116</v>
      </c>
      <c r="D155" s="15" t="s">
        <v>165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4" x14ac:dyDescent="0.25">
      <c r="A156" s="51">
        <v>154</v>
      </c>
      <c r="B156" s="13">
        <v>531</v>
      </c>
      <c r="C156" s="14">
        <v>2016053117</v>
      </c>
      <c r="D156" s="15" t="s">
        <v>166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4" x14ac:dyDescent="0.25">
      <c r="A157" s="51">
        <v>155</v>
      </c>
      <c r="B157" s="13">
        <v>531</v>
      </c>
      <c r="C157" s="14">
        <v>2016053118</v>
      </c>
      <c r="D157" s="15" t="s">
        <v>167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4" x14ac:dyDescent="0.25">
      <c r="A158" s="51">
        <v>156</v>
      </c>
      <c r="B158" s="13">
        <v>531</v>
      </c>
      <c r="C158" s="14">
        <v>2016053119</v>
      </c>
      <c r="D158" s="15" t="s">
        <v>168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4" x14ac:dyDescent="0.25">
      <c r="A159" s="51">
        <v>157</v>
      </c>
      <c r="B159" s="13">
        <v>531</v>
      </c>
      <c r="C159" s="14">
        <v>2016053120</v>
      </c>
      <c r="D159" s="15" t="s">
        <v>169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4" x14ac:dyDescent="0.25">
      <c r="A160" s="51">
        <v>158</v>
      </c>
      <c r="B160" s="13">
        <v>531</v>
      </c>
      <c r="C160" s="14">
        <v>2016053121</v>
      </c>
      <c r="D160" s="15" t="s">
        <v>170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4" x14ac:dyDescent="0.25">
      <c r="A161" s="51">
        <v>159</v>
      </c>
      <c r="B161" s="13">
        <v>531</v>
      </c>
      <c r="C161" s="14">
        <v>2016053122</v>
      </c>
      <c r="D161" s="15" t="s">
        <v>171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 x14ac:dyDescent="0.25">
      <c r="A162" s="51">
        <v>160</v>
      </c>
      <c r="B162" s="13">
        <v>531</v>
      </c>
      <c r="C162" s="14">
        <v>2016053123</v>
      </c>
      <c r="D162" s="15" t="s">
        <v>172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4" x14ac:dyDescent="0.25">
      <c r="A163" s="51">
        <v>161</v>
      </c>
      <c r="B163" s="13">
        <v>531</v>
      </c>
      <c r="C163" s="14">
        <v>2016053124</v>
      </c>
      <c r="D163" s="15" t="s">
        <v>173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4" x14ac:dyDescent="0.25">
      <c r="A164" s="51">
        <v>162</v>
      </c>
      <c r="B164" s="13">
        <v>531</v>
      </c>
      <c r="C164" s="14">
        <v>2016053125</v>
      </c>
      <c r="D164" s="15" t="s">
        <v>174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 x14ac:dyDescent="0.25">
      <c r="A165" s="51">
        <v>163</v>
      </c>
      <c r="B165" s="13">
        <v>531</v>
      </c>
      <c r="C165" s="14">
        <v>2016053126</v>
      </c>
      <c r="D165" s="15" t="s">
        <v>175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x14ac:dyDescent="0.25">
      <c r="A166" s="51">
        <v>164</v>
      </c>
      <c r="B166" s="13">
        <v>531</v>
      </c>
      <c r="C166" s="14">
        <v>2016053127</v>
      </c>
      <c r="D166" s="15" t="s">
        <v>176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x14ac:dyDescent="0.25">
      <c r="A167" s="51">
        <v>165</v>
      </c>
      <c r="B167" s="13">
        <v>531</v>
      </c>
      <c r="C167" s="14">
        <v>2016053128</v>
      </c>
      <c r="D167" s="15" t="s">
        <v>177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x14ac:dyDescent="0.25">
      <c r="A168" s="51">
        <v>166</v>
      </c>
      <c r="B168" s="13">
        <v>531</v>
      </c>
      <c r="C168" s="14">
        <v>2016053129</v>
      </c>
      <c r="D168" s="15" t="s">
        <v>178</v>
      </c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x14ac:dyDescent="0.25">
      <c r="A169" s="51">
        <v>167</v>
      </c>
      <c r="B169" s="13">
        <v>531</v>
      </c>
      <c r="C169" s="14">
        <v>2016053130</v>
      </c>
      <c r="D169" s="15" t="s">
        <v>179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 x14ac:dyDescent="0.25">
      <c r="A170" s="51">
        <v>168</v>
      </c>
      <c r="B170" s="13">
        <v>531</v>
      </c>
      <c r="C170" s="16">
        <v>2016020125</v>
      </c>
      <c r="D170" s="12" t="s">
        <v>180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1:14" x14ac:dyDescent="0.25">
      <c r="A171" s="51">
        <v>169</v>
      </c>
      <c r="B171" s="13">
        <v>531</v>
      </c>
      <c r="C171" s="12">
        <v>2016011427</v>
      </c>
      <c r="D171" s="12" t="s">
        <v>229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1:14" x14ac:dyDescent="0.25">
      <c r="A172" s="51">
        <v>170</v>
      </c>
      <c r="B172" s="13">
        <v>531</v>
      </c>
      <c r="C172" s="16">
        <v>2016034229</v>
      </c>
      <c r="D172" s="12" t="s">
        <v>182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1:14" x14ac:dyDescent="0.25">
      <c r="A173" s="51">
        <v>171</v>
      </c>
      <c r="B173" s="13">
        <v>532</v>
      </c>
      <c r="C173" s="10">
        <v>2016053201</v>
      </c>
      <c r="D173" s="10" t="s">
        <v>183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1:14" x14ac:dyDescent="0.25">
      <c r="A174" s="51">
        <v>172</v>
      </c>
      <c r="B174" s="13">
        <v>532</v>
      </c>
      <c r="C174" s="10">
        <v>2016053202</v>
      </c>
      <c r="D174" s="10" t="s">
        <v>184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4" x14ac:dyDescent="0.25">
      <c r="A175" s="51">
        <v>173</v>
      </c>
      <c r="B175" s="13">
        <v>532</v>
      </c>
      <c r="C175" s="10">
        <v>2016053203</v>
      </c>
      <c r="D175" s="10" t="s">
        <v>185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4" x14ac:dyDescent="0.25">
      <c r="A176" s="51">
        <v>174</v>
      </c>
      <c r="B176" s="13">
        <v>532</v>
      </c>
      <c r="C176" s="10">
        <v>2016053204</v>
      </c>
      <c r="D176" s="10" t="s">
        <v>186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 x14ac:dyDescent="0.25">
      <c r="A177" s="51">
        <v>175</v>
      </c>
      <c r="B177" s="13">
        <v>532</v>
      </c>
      <c r="C177" s="10">
        <v>2016053205</v>
      </c>
      <c r="D177" s="10" t="s">
        <v>187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1:14" x14ac:dyDescent="0.25">
      <c r="A178" s="51">
        <v>176</v>
      </c>
      <c r="B178" s="13">
        <v>532</v>
      </c>
      <c r="C178" s="10">
        <v>2016053206</v>
      </c>
      <c r="D178" s="10" t="s">
        <v>188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 x14ac:dyDescent="0.25">
      <c r="A179" s="51">
        <v>177</v>
      </c>
      <c r="B179" s="13">
        <v>532</v>
      </c>
      <c r="C179" s="10">
        <v>2016053207</v>
      </c>
      <c r="D179" s="10" t="s">
        <v>189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1:14" x14ac:dyDescent="0.25">
      <c r="A180" s="51">
        <v>178</v>
      </c>
      <c r="B180" s="13">
        <v>532</v>
      </c>
      <c r="C180" s="17">
        <v>2016053208</v>
      </c>
      <c r="D180" s="17" t="s">
        <v>190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1:14" x14ac:dyDescent="0.25">
      <c r="A181" s="51">
        <v>179</v>
      </c>
      <c r="B181" s="13">
        <v>532</v>
      </c>
      <c r="C181" s="10">
        <v>2016053209</v>
      </c>
      <c r="D181" s="10" t="s">
        <v>191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x14ac:dyDescent="0.25">
      <c r="A182" s="51">
        <v>180</v>
      </c>
      <c r="B182" s="13">
        <v>532</v>
      </c>
      <c r="C182" s="10">
        <v>2016053210</v>
      </c>
      <c r="D182" s="10" t="s">
        <v>192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1:14" ht="28.8" x14ac:dyDescent="0.25">
      <c r="A183" s="51">
        <v>181</v>
      </c>
      <c r="B183" s="13">
        <v>532</v>
      </c>
      <c r="C183" s="10">
        <v>2016053211</v>
      </c>
      <c r="D183" s="10" t="s">
        <v>193</v>
      </c>
      <c r="E183" s="13"/>
      <c r="F183" s="13"/>
      <c r="G183" s="13"/>
      <c r="H183" s="13"/>
      <c r="I183" s="13"/>
      <c r="J183" s="13"/>
      <c r="K183" s="13"/>
      <c r="L183" s="13"/>
      <c r="M183" s="71" t="s">
        <v>237</v>
      </c>
      <c r="N183" s="13">
        <v>15</v>
      </c>
    </row>
    <row r="184" spans="1:14" x14ac:dyDescent="0.25">
      <c r="A184" s="51">
        <v>182</v>
      </c>
      <c r="B184" s="13">
        <v>532</v>
      </c>
      <c r="C184" s="10">
        <v>2016053212</v>
      </c>
      <c r="D184" s="10" t="s">
        <v>194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1:14" x14ac:dyDescent="0.25">
      <c r="A185" s="51">
        <v>183</v>
      </c>
      <c r="B185" s="13">
        <v>532</v>
      </c>
      <c r="C185" s="10">
        <v>2016053213</v>
      </c>
      <c r="D185" s="10" t="s">
        <v>195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  <row r="186" spans="1:14" x14ac:dyDescent="0.25">
      <c r="A186" s="51">
        <v>184</v>
      </c>
      <c r="B186" s="13">
        <v>532</v>
      </c>
      <c r="C186" s="10">
        <v>2016053214</v>
      </c>
      <c r="D186" s="10" t="s">
        <v>196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1:14" x14ac:dyDescent="0.25">
      <c r="A187" s="51">
        <v>185</v>
      </c>
      <c r="B187" s="13">
        <v>532</v>
      </c>
      <c r="C187" s="10">
        <v>2016053215</v>
      </c>
      <c r="D187" s="10" t="s">
        <v>197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1:14" x14ac:dyDescent="0.25">
      <c r="A188" s="51">
        <v>186</v>
      </c>
      <c r="B188" s="13">
        <v>532</v>
      </c>
      <c r="C188" s="10">
        <v>2016053216</v>
      </c>
      <c r="D188" s="10" t="s">
        <v>198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1:14" x14ac:dyDescent="0.25">
      <c r="A189" s="51">
        <v>187</v>
      </c>
      <c r="B189" s="13">
        <v>532</v>
      </c>
      <c r="C189" s="10">
        <v>2016053217</v>
      </c>
      <c r="D189" s="10" t="s">
        <v>199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</row>
    <row r="190" spans="1:14" x14ac:dyDescent="0.25">
      <c r="A190" s="51">
        <v>188</v>
      </c>
      <c r="B190" s="13">
        <v>532</v>
      </c>
      <c r="C190" s="17">
        <v>2016053218</v>
      </c>
      <c r="D190" s="17" t="s">
        <v>200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1:14" x14ac:dyDescent="0.25">
      <c r="A191" s="51">
        <v>189</v>
      </c>
      <c r="B191" s="13">
        <v>532</v>
      </c>
      <c r="C191" s="10">
        <v>2016053219</v>
      </c>
      <c r="D191" s="10" t="s">
        <v>201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1:14" x14ac:dyDescent="0.25">
      <c r="A192" s="51">
        <v>190</v>
      </c>
      <c r="B192" s="13">
        <v>532</v>
      </c>
      <c r="C192" s="10">
        <v>2016053220</v>
      </c>
      <c r="D192" s="10" t="s">
        <v>202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1:14" x14ac:dyDescent="0.25">
      <c r="A193" s="51">
        <v>191</v>
      </c>
      <c r="B193" s="13">
        <v>532</v>
      </c>
      <c r="C193" s="17">
        <v>2016053221</v>
      </c>
      <c r="D193" s="17" t="s">
        <v>203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spans="1:14" x14ac:dyDescent="0.25">
      <c r="A194" s="51">
        <v>192</v>
      </c>
      <c r="B194" s="13">
        <v>532</v>
      </c>
      <c r="C194" s="10">
        <v>2016053222</v>
      </c>
      <c r="D194" s="10" t="s">
        <v>204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1:14" x14ac:dyDescent="0.25">
      <c r="A195" s="51">
        <v>193</v>
      </c>
      <c r="B195" s="13">
        <v>532</v>
      </c>
      <c r="C195" s="10">
        <v>2016053223</v>
      </c>
      <c r="D195" s="10" t="s">
        <v>205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1:14" x14ac:dyDescent="0.25">
      <c r="A196" s="51">
        <v>194</v>
      </c>
      <c r="B196" s="13">
        <v>532</v>
      </c>
      <c r="C196" s="10">
        <v>2016053224</v>
      </c>
      <c r="D196" s="10" t="s">
        <v>206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1:14" x14ac:dyDescent="0.25">
      <c r="A197" s="51">
        <v>195</v>
      </c>
      <c r="B197" s="13">
        <v>532</v>
      </c>
      <c r="C197" s="10">
        <v>2016053225</v>
      </c>
      <c r="D197" s="10" t="s">
        <v>207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1:14" x14ac:dyDescent="0.25">
      <c r="A198" s="51">
        <v>196</v>
      </c>
      <c r="B198" s="13">
        <v>532</v>
      </c>
      <c r="C198" s="10">
        <v>2016053226</v>
      </c>
      <c r="D198" s="10" t="s">
        <v>208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1:14" x14ac:dyDescent="0.25">
      <c r="A199" s="51">
        <v>197</v>
      </c>
      <c r="B199" s="13">
        <v>532</v>
      </c>
      <c r="C199" s="10">
        <v>2016053227</v>
      </c>
      <c r="D199" s="10" t="s">
        <v>209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</row>
    <row r="200" spans="1:14" x14ac:dyDescent="0.25">
      <c r="A200" s="51">
        <v>198</v>
      </c>
      <c r="B200" s="13">
        <v>532</v>
      </c>
      <c r="C200" s="10">
        <v>2016053228</v>
      </c>
      <c r="D200" s="10" t="s">
        <v>210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  <row r="201" spans="1:14" x14ac:dyDescent="0.25">
      <c r="A201" s="51">
        <v>199</v>
      </c>
      <c r="B201" s="13">
        <v>532</v>
      </c>
      <c r="C201" s="10">
        <v>2016053229</v>
      </c>
      <c r="D201" s="10" t="s">
        <v>211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</row>
    <row r="202" spans="1:14" x14ac:dyDescent="0.25">
      <c r="A202" s="51">
        <v>200</v>
      </c>
      <c r="B202" s="13">
        <v>532</v>
      </c>
      <c r="C202" s="10">
        <v>2016053230</v>
      </c>
      <c r="D202" s="10" t="s">
        <v>212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1:14" x14ac:dyDescent="0.25">
      <c r="A203" s="51">
        <v>201</v>
      </c>
      <c r="B203" s="13">
        <v>532</v>
      </c>
      <c r="C203" s="13">
        <v>2016053231</v>
      </c>
      <c r="D203" s="13" t="s">
        <v>213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x14ac:dyDescent="0.25">
      <c r="A204" s="51">
        <v>202</v>
      </c>
      <c r="B204" s="13">
        <v>532</v>
      </c>
      <c r="C204" s="17">
        <v>2014053229</v>
      </c>
      <c r="D204" s="17" t="s">
        <v>214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1:14" x14ac:dyDescent="0.25">
      <c r="A205" s="51">
        <v>203</v>
      </c>
      <c r="B205" s="13">
        <v>532</v>
      </c>
      <c r="C205" s="17">
        <v>2016051309</v>
      </c>
      <c r="D205" s="17" t="s">
        <v>215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</row>
    <row r="206" spans="1:14" x14ac:dyDescent="0.25">
      <c r="A206" s="51">
        <v>204</v>
      </c>
      <c r="B206" s="13">
        <v>532</v>
      </c>
      <c r="C206" s="17">
        <v>2016151627</v>
      </c>
      <c r="D206" s="17" t="s">
        <v>216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</row>
    <row r="207" spans="1:14" x14ac:dyDescent="0.25">
      <c r="A207" s="51">
        <v>205</v>
      </c>
      <c r="B207" s="13">
        <v>532</v>
      </c>
      <c r="C207" s="17">
        <v>2016212225</v>
      </c>
      <c r="D207" s="17" t="s">
        <v>217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</row>
    <row r="208" spans="1:14" x14ac:dyDescent="0.25">
      <c r="A208" s="51">
        <v>206</v>
      </c>
      <c r="B208" s="13">
        <v>532</v>
      </c>
      <c r="C208" s="17">
        <v>2016105423</v>
      </c>
      <c r="D208" s="17" t="s">
        <v>218</v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</row>
    <row r="209" spans="1:14" x14ac:dyDescent="0.25">
      <c r="A209" s="51">
        <v>207</v>
      </c>
      <c r="B209" s="13">
        <v>532</v>
      </c>
      <c r="C209" s="17">
        <v>2015053218</v>
      </c>
      <c r="D209" s="17" t="s">
        <v>219</v>
      </c>
      <c r="E209" s="13"/>
      <c r="F209" s="13"/>
      <c r="G209" s="13"/>
      <c r="H209" s="13"/>
      <c r="I209" s="13"/>
      <c r="J209" s="13"/>
      <c r="K209" s="13"/>
      <c r="L209" s="13"/>
      <c r="M209" s="13"/>
      <c r="N209" s="13"/>
    </row>
    <row r="210" spans="1:14" x14ac:dyDescent="0.25">
      <c r="A210" s="51">
        <v>208</v>
      </c>
      <c r="B210" s="13">
        <v>532</v>
      </c>
      <c r="C210" s="11">
        <v>2018065619</v>
      </c>
      <c r="D210" s="13" t="s">
        <v>220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</row>
  </sheetData>
  <mergeCells count="14">
    <mergeCell ref="K1:K2"/>
    <mergeCell ref="L1:L2"/>
    <mergeCell ref="M1:M2"/>
    <mergeCell ref="N1:N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10"/>
  <sheetViews>
    <sheetView zoomScale="58" zoomScaleNormal="58" workbookViewId="0">
      <pane ySplit="2" topLeftCell="A3" activePane="bottomLeft" state="frozen"/>
      <selection pane="bottomLeft" activeCell="N85" sqref="N85"/>
    </sheetView>
  </sheetViews>
  <sheetFormatPr defaultColWidth="9" defaultRowHeight="14.4" x14ac:dyDescent="0.25"/>
  <cols>
    <col min="1" max="1" width="9.6640625" style="19" customWidth="1"/>
    <col min="2" max="2" width="11.88671875" style="19" customWidth="1"/>
    <col min="3" max="3" width="15.6640625" style="19" customWidth="1"/>
    <col min="4" max="4" width="12.109375" style="19" customWidth="1"/>
    <col min="5" max="6" width="20.44140625" style="19" customWidth="1"/>
    <col min="7" max="7" width="15.44140625" style="19" customWidth="1"/>
    <col min="8" max="8" width="9.109375" style="19" customWidth="1"/>
    <col min="9" max="9" width="11.33203125" style="19" customWidth="1"/>
    <col min="10" max="10" width="15.44140625" style="19" customWidth="1"/>
    <col min="11" max="11" width="11.33203125" style="19" customWidth="1"/>
    <col min="12" max="12" width="13.44140625" style="19" customWidth="1"/>
    <col min="13" max="13" width="19.44140625" style="19" customWidth="1"/>
    <col min="14" max="14" width="16.33203125" style="19" customWidth="1"/>
    <col min="15" max="256" width="8.88671875" style="19" customWidth="1"/>
  </cols>
  <sheetData>
    <row r="1" spans="1:256" s="54" customFormat="1" ht="13.8" x14ac:dyDescent="0.25">
      <c r="A1" s="90" t="s">
        <v>0</v>
      </c>
      <c r="B1" s="90" t="s">
        <v>1</v>
      </c>
      <c r="C1" s="95" t="s">
        <v>2</v>
      </c>
      <c r="D1" s="95" t="s">
        <v>3</v>
      </c>
      <c r="E1" s="94" t="s">
        <v>238</v>
      </c>
      <c r="F1" s="94" t="s">
        <v>239</v>
      </c>
      <c r="G1" s="94" t="s">
        <v>240</v>
      </c>
      <c r="H1" s="94" t="s">
        <v>241</v>
      </c>
      <c r="I1" s="94" t="s">
        <v>242</v>
      </c>
      <c r="J1" s="94" t="s">
        <v>243</v>
      </c>
      <c r="K1" s="94" t="s">
        <v>239</v>
      </c>
      <c r="L1" s="94" t="s">
        <v>244</v>
      </c>
      <c r="M1" s="94" t="s">
        <v>245</v>
      </c>
      <c r="N1" s="94" t="s">
        <v>12</v>
      </c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  <c r="IV1" s="50"/>
    </row>
    <row r="2" spans="1:256" s="54" customFormat="1" ht="13.8" x14ac:dyDescent="0.25">
      <c r="A2" s="90"/>
      <c r="B2" s="90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  <c r="N2" s="94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  <c r="IV2" s="50"/>
    </row>
    <row r="3" spans="1:256" x14ac:dyDescent="0.25">
      <c r="A3" s="6">
        <v>1</v>
      </c>
      <c r="B3" s="6">
        <v>511</v>
      </c>
      <c r="C3" s="6">
        <v>2016051101</v>
      </c>
      <c r="D3" s="6" t="s">
        <v>13</v>
      </c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256" x14ac:dyDescent="0.25">
      <c r="A4" s="4">
        <v>2</v>
      </c>
      <c r="B4" s="4">
        <v>511</v>
      </c>
      <c r="C4" s="4">
        <v>2016051102</v>
      </c>
      <c r="D4" s="4" t="s">
        <v>14</v>
      </c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256" x14ac:dyDescent="0.25">
      <c r="A5" s="4">
        <v>3</v>
      </c>
      <c r="B5" s="4">
        <v>511</v>
      </c>
      <c r="C5" s="4">
        <v>2016051103</v>
      </c>
      <c r="D5" s="4" t="s">
        <v>15</v>
      </c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56" x14ac:dyDescent="0.25">
      <c r="A6" s="4">
        <v>4</v>
      </c>
      <c r="B6" s="4">
        <v>511</v>
      </c>
      <c r="C6" s="4">
        <v>2016051104</v>
      </c>
      <c r="D6" s="4" t="s">
        <v>16</v>
      </c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56" x14ac:dyDescent="0.25">
      <c r="A7" s="6">
        <v>5</v>
      </c>
      <c r="B7" s="6">
        <v>511</v>
      </c>
      <c r="C7" s="6">
        <v>2016051105</v>
      </c>
      <c r="D7" s="6" t="s">
        <v>17</v>
      </c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256" x14ac:dyDescent="0.25">
      <c r="A8" s="4">
        <v>6</v>
      </c>
      <c r="B8" s="4">
        <v>511</v>
      </c>
      <c r="C8" s="4">
        <v>2016051106</v>
      </c>
      <c r="D8" s="4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256" x14ac:dyDescent="0.25">
      <c r="A9" s="6">
        <v>7</v>
      </c>
      <c r="B9" s="6">
        <v>511</v>
      </c>
      <c r="C9" s="6">
        <v>2016051107</v>
      </c>
      <c r="D9" s="6" t="s">
        <v>19</v>
      </c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256" x14ac:dyDescent="0.25">
      <c r="A10" s="4">
        <v>8</v>
      </c>
      <c r="B10" s="4">
        <v>511</v>
      </c>
      <c r="C10" s="4">
        <v>2016051108</v>
      </c>
      <c r="D10" s="4" t="s">
        <v>20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56" x14ac:dyDescent="0.25">
      <c r="A11" s="4">
        <v>9</v>
      </c>
      <c r="B11" s="4">
        <v>511</v>
      </c>
      <c r="C11" s="4">
        <v>2016051109</v>
      </c>
      <c r="D11" s="4" t="s">
        <v>21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256" x14ac:dyDescent="0.25">
      <c r="A12" s="4">
        <v>10</v>
      </c>
      <c r="B12" s="4">
        <v>511</v>
      </c>
      <c r="C12" s="4">
        <v>2016051110</v>
      </c>
      <c r="D12" s="4" t="s">
        <v>22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56" x14ac:dyDescent="0.25">
      <c r="A13" s="4">
        <v>11</v>
      </c>
      <c r="B13" s="4">
        <v>511</v>
      </c>
      <c r="C13" s="4">
        <v>2016051111</v>
      </c>
      <c r="D13" s="4" t="s">
        <v>23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56" x14ac:dyDescent="0.25">
      <c r="A14" s="4">
        <v>12</v>
      </c>
      <c r="B14" s="4">
        <v>511</v>
      </c>
      <c r="C14" s="4">
        <v>2016051112</v>
      </c>
      <c r="D14" s="4" t="s">
        <v>24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56" x14ac:dyDescent="0.25">
      <c r="A15" s="4">
        <v>13</v>
      </c>
      <c r="B15" s="4">
        <v>511</v>
      </c>
      <c r="C15" s="4">
        <v>2016051113</v>
      </c>
      <c r="D15" s="4" t="s">
        <v>25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56" x14ac:dyDescent="0.25">
      <c r="A16" s="4">
        <v>14</v>
      </c>
      <c r="B16" s="4">
        <v>511</v>
      </c>
      <c r="C16" s="4">
        <v>2016051114</v>
      </c>
      <c r="D16" s="4" t="s">
        <v>26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4">
        <v>15</v>
      </c>
      <c r="B17" s="4">
        <v>511</v>
      </c>
      <c r="C17" s="4">
        <v>2016051115</v>
      </c>
      <c r="D17" s="4" t="s">
        <v>27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A18" s="6">
        <v>16</v>
      </c>
      <c r="B18" s="6">
        <v>511</v>
      </c>
      <c r="C18" s="6">
        <v>2016051116</v>
      </c>
      <c r="D18" s="6" t="s">
        <v>28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25">
      <c r="A19" s="4">
        <v>17</v>
      </c>
      <c r="B19" s="4">
        <v>511</v>
      </c>
      <c r="C19" s="4">
        <v>2016051117</v>
      </c>
      <c r="D19" s="4" t="s">
        <v>29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6">
        <v>18</v>
      </c>
      <c r="B20" s="6">
        <v>511</v>
      </c>
      <c r="C20" s="6">
        <v>2016051118</v>
      </c>
      <c r="D20" s="6" t="s">
        <v>30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25">
      <c r="A21" s="4">
        <v>19</v>
      </c>
      <c r="B21" s="4">
        <v>511</v>
      </c>
      <c r="C21" s="4">
        <v>2016051119</v>
      </c>
      <c r="D21" s="4" t="s">
        <v>31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x14ac:dyDescent="0.25">
      <c r="A22" s="6">
        <v>20</v>
      </c>
      <c r="B22" s="6">
        <v>511</v>
      </c>
      <c r="C22" s="6">
        <v>2016051120</v>
      </c>
      <c r="D22" s="6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25">
      <c r="A23" s="4">
        <v>21</v>
      </c>
      <c r="B23" s="4">
        <v>511</v>
      </c>
      <c r="C23" s="4">
        <v>2016051121</v>
      </c>
      <c r="D23" s="4" t="s">
        <v>33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x14ac:dyDescent="0.25">
      <c r="A24" s="6">
        <v>22</v>
      </c>
      <c r="B24" s="6">
        <v>511</v>
      </c>
      <c r="C24" s="6">
        <v>2016051122</v>
      </c>
      <c r="D24" s="6" t="s">
        <v>34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4">
        <v>23</v>
      </c>
      <c r="B25" s="4">
        <v>511</v>
      </c>
      <c r="C25" s="4">
        <v>2016051123</v>
      </c>
      <c r="D25" s="4" t="s">
        <v>35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6">
        <v>24</v>
      </c>
      <c r="B26" s="6">
        <v>511</v>
      </c>
      <c r="C26" s="6">
        <v>2016051125</v>
      </c>
      <c r="D26" s="6" t="s">
        <v>36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25">
      <c r="A27" s="4">
        <v>25</v>
      </c>
      <c r="B27" s="4">
        <v>511</v>
      </c>
      <c r="C27" s="4">
        <v>2016051126</v>
      </c>
      <c r="D27" s="4" t="s">
        <v>37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5">
      <c r="A28" s="4">
        <v>26</v>
      </c>
      <c r="B28" s="4">
        <v>511</v>
      </c>
      <c r="C28" s="4">
        <v>2016051127</v>
      </c>
      <c r="D28" s="4" t="s">
        <v>38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5">
      <c r="A29" s="4">
        <v>27</v>
      </c>
      <c r="B29" s="4">
        <v>511</v>
      </c>
      <c r="C29" s="4">
        <v>2016051128</v>
      </c>
      <c r="D29" s="4" t="s">
        <v>39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5">
      <c r="A30" s="4">
        <v>28</v>
      </c>
      <c r="B30" s="4">
        <v>511</v>
      </c>
      <c r="C30" s="4">
        <v>2016051129</v>
      </c>
      <c r="D30" s="4" t="s">
        <v>40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5">
      <c r="A31" s="4">
        <v>29</v>
      </c>
      <c r="B31" s="4">
        <v>511</v>
      </c>
      <c r="C31" s="4">
        <v>2016051130</v>
      </c>
      <c r="D31" s="4" t="s">
        <v>41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5">
      <c r="A32" s="4">
        <v>30</v>
      </c>
      <c r="B32" s="4">
        <v>511</v>
      </c>
      <c r="C32" s="4">
        <v>2016051131</v>
      </c>
      <c r="D32" s="4" t="s">
        <v>42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5">
      <c r="A33" s="7">
        <v>31</v>
      </c>
      <c r="B33" s="7">
        <v>511</v>
      </c>
      <c r="C33" s="7">
        <v>2016011313</v>
      </c>
      <c r="D33" s="7" t="s">
        <v>43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5">
      <c r="A34" s="7">
        <v>32</v>
      </c>
      <c r="B34" s="7">
        <v>511</v>
      </c>
      <c r="C34" s="7">
        <v>2016011626</v>
      </c>
      <c r="D34" s="7" t="s">
        <v>44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25">
      <c r="A35" s="7">
        <v>33</v>
      </c>
      <c r="B35" s="7">
        <v>511</v>
      </c>
      <c r="C35" s="7">
        <v>2015051112</v>
      </c>
      <c r="D35" s="7" t="s">
        <v>45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25">
      <c r="A36" s="4">
        <v>34</v>
      </c>
      <c r="B36" s="4">
        <v>511</v>
      </c>
      <c r="C36" s="4">
        <v>2016011108</v>
      </c>
      <c r="D36" s="4" t="s">
        <v>46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25">
      <c r="A37" s="7">
        <v>35</v>
      </c>
      <c r="B37" s="7">
        <v>511</v>
      </c>
      <c r="C37" s="7">
        <v>2015051116</v>
      </c>
      <c r="D37" s="7" t="s">
        <v>47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x14ac:dyDescent="0.25">
      <c r="A38" s="4">
        <v>36</v>
      </c>
      <c r="B38" s="4">
        <v>512</v>
      </c>
      <c r="C38" s="8">
        <v>2016051201</v>
      </c>
      <c r="D38" s="8" t="s">
        <v>48</v>
      </c>
      <c r="E38" s="61"/>
      <c r="F38" s="61"/>
      <c r="G38" s="61"/>
      <c r="H38" s="22"/>
      <c r="I38" s="22"/>
      <c r="J38" s="22"/>
      <c r="K38" s="22"/>
      <c r="L38" s="22"/>
      <c r="M38" s="22"/>
      <c r="N38" s="22"/>
    </row>
    <row r="39" spans="1:14" x14ac:dyDescent="0.25">
      <c r="A39" s="7">
        <v>37</v>
      </c>
      <c r="B39" s="4">
        <v>512</v>
      </c>
      <c r="C39" s="8">
        <v>2016051202</v>
      </c>
      <c r="D39" s="8" t="s">
        <v>49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25">
      <c r="A40" s="7">
        <v>38</v>
      </c>
      <c r="B40" s="4">
        <v>512</v>
      </c>
      <c r="C40" s="4">
        <v>2016051203</v>
      </c>
      <c r="D40" s="8" t="s">
        <v>50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25">
      <c r="A41" s="4">
        <v>39</v>
      </c>
      <c r="B41" s="4">
        <v>512</v>
      </c>
      <c r="C41" s="4">
        <v>2016051204</v>
      </c>
      <c r="D41" s="8" t="s">
        <v>51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x14ac:dyDescent="0.25">
      <c r="A42" s="7">
        <v>40</v>
      </c>
      <c r="B42" s="4">
        <v>512</v>
      </c>
      <c r="C42" s="4">
        <v>2016051205</v>
      </c>
      <c r="D42" s="8" t="s">
        <v>52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25">
      <c r="A43" s="4">
        <v>41</v>
      </c>
      <c r="B43" s="4">
        <v>512</v>
      </c>
      <c r="C43" s="4">
        <v>2016051206</v>
      </c>
      <c r="D43" s="8" t="s">
        <v>53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x14ac:dyDescent="0.25">
      <c r="A44" s="7">
        <v>42</v>
      </c>
      <c r="B44" s="4">
        <v>512</v>
      </c>
      <c r="C44" s="4">
        <v>2016051207</v>
      </c>
      <c r="D44" s="8" t="s">
        <v>54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25">
      <c r="A45" s="7">
        <v>43</v>
      </c>
      <c r="B45" s="4">
        <v>512</v>
      </c>
      <c r="C45" s="4">
        <v>2016051208</v>
      </c>
      <c r="D45" s="8" t="s">
        <v>55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25">
      <c r="A46" s="7">
        <v>44</v>
      </c>
      <c r="B46" s="4">
        <v>512</v>
      </c>
      <c r="C46" s="4">
        <v>2016051209</v>
      </c>
      <c r="D46" s="8" t="s">
        <v>56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x14ac:dyDescent="0.25">
      <c r="A47" s="4">
        <v>45</v>
      </c>
      <c r="B47" s="4">
        <v>512</v>
      </c>
      <c r="C47" s="4">
        <v>2016051210</v>
      </c>
      <c r="D47" s="8" t="s">
        <v>57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25">
      <c r="A48" s="7">
        <v>46</v>
      </c>
      <c r="B48" s="4">
        <v>512</v>
      </c>
      <c r="C48" s="4">
        <v>2016051211</v>
      </c>
      <c r="D48" s="8" t="s">
        <v>58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25">
      <c r="A49" s="4">
        <v>47</v>
      </c>
      <c r="B49" s="4">
        <v>512</v>
      </c>
      <c r="C49" s="4">
        <v>2016051212</v>
      </c>
      <c r="D49" s="8" t="s">
        <v>59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x14ac:dyDescent="0.25">
      <c r="A50" s="7">
        <v>48</v>
      </c>
      <c r="B50" s="4">
        <v>512</v>
      </c>
      <c r="C50" s="4">
        <v>2016051213</v>
      </c>
      <c r="D50" s="8" t="s">
        <v>60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x14ac:dyDescent="0.25">
      <c r="A51" s="7">
        <v>49</v>
      </c>
      <c r="B51" s="4">
        <v>512</v>
      </c>
      <c r="C51" s="4">
        <v>2016051214</v>
      </c>
      <c r="D51" s="8" t="s">
        <v>61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x14ac:dyDescent="0.25">
      <c r="A52" s="7">
        <v>50</v>
      </c>
      <c r="B52" s="4">
        <v>512</v>
      </c>
      <c r="C52" s="4">
        <v>2016051215</v>
      </c>
      <c r="D52" s="8" t="s">
        <v>62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x14ac:dyDescent="0.25">
      <c r="A53" s="4">
        <v>51</v>
      </c>
      <c r="B53" s="4">
        <v>512</v>
      </c>
      <c r="C53" s="4">
        <v>2016051216</v>
      </c>
      <c r="D53" s="8" t="s">
        <v>63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x14ac:dyDescent="0.25">
      <c r="A54" s="7">
        <v>52</v>
      </c>
      <c r="B54" s="4">
        <v>512</v>
      </c>
      <c r="C54" s="4">
        <v>2016051217</v>
      </c>
      <c r="D54" s="8" t="s">
        <v>64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25">
      <c r="A55" s="4">
        <v>53</v>
      </c>
      <c r="B55" s="4">
        <v>512</v>
      </c>
      <c r="C55" s="4">
        <v>2016051218</v>
      </c>
      <c r="D55" s="8" t="s">
        <v>65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x14ac:dyDescent="0.25">
      <c r="A56" s="7">
        <v>54</v>
      </c>
      <c r="B56" s="4">
        <v>512</v>
      </c>
      <c r="C56" s="4">
        <v>2016051219</v>
      </c>
      <c r="D56" s="8" t="s">
        <v>66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x14ac:dyDescent="0.25">
      <c r="A57" s="7">
        <v>55</v>
      </c>
      <c r="B57" s="4">
        <v>512</v>
      </c>
      <c r="C57" s="4">
        <v>2016051220</v>
      </c>
      <c r="D57" s="8" t="s">
        <v>67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x14ac:dyDescent="0.25">
      <c r="A58" s="6">
        <v>56</v>
      </c>
      <c r="B58" s="6">
        <v>512</v>
      </c>
      <c r="C58" s="6">
        <v>2016051221</v>
      </c>
      <c r="D58" s="6" t="s">
        <v>68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 x14ac:dyDescent="0.25">
      <c r="A59" s="7">
        <v>57</v>
      </c>
      <c r="B59" s="4">
        <v>512</v>
      </c>
      <c r="C59" s="8">
        <v>2016051222</v>
      </c>
      <c r="D59" s="8" t="s">
        <v>69</v>
      </c>
      <c r="E59" s="8"/>
      <c r="F59" s="8"/>
      <c r="G59" s="8"/>
      <c r="H59" s="8"/>
      <c r="I59" s="8"/>
      <c r="J59" s="8"/>
      <c r="K59" s="8"/>
      <c r="M59" s="8"/>
      <c r="N59" s="8"/>
    </row>
    <row r="60" spans="1:14" x14ac:dyDescent="0.25">
      <c r="A60" s="4">
        <v>58</v>
      </c>
      <c r="B60" s="4">
        <v>512</v>
      </c>
      <c r="C60" s="4">
        <v>2016051223</v>
      </c>
      <c r="D60" s="8" t="s">
        <v>70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 x14ac:dyDescent="0.25">
      <c r="A61" s="7">
        <v>59</v>
      </c>
      <c r="B61" s="4">
        <v>512</v>
      </c>
      <c r="C61" s="4">
        <v>2016051224</v>
      </c>
      <c r="D61" s="8" t="s">
        <v>71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 x14ac:dyDescent="0.25">
      <c r="A62" s="4">
        <v>60</v>
      </c>
      <c r="B62" s="4">
        <v>512</v>
      </c>
      <c r="C62" s="4">
        <v>2016051225</v>
      </c>
      <c r="D62" s="8" t="s">
        <v>72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x14ac:dyDescent="0.25">
      <c r="A63" s="7">
        <v>61</v>
      </c>
      <c r="B63" s="4">
        <v>512</v>
      </c>
      <c r="C63" s="4">
        <v>2016051226</v>
      </c>
      <c r="D63" s="8" t="s">
        <v>73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 x14ac:dyDescent="0.25">
      <c r="A64" s="7">
        <v>62</v>
      </c>
      <c r="B64" s="4">
        <v>512</v>
      </c>
      <c r="C64" s="4">
        <v>2016051227</v>
      </c>
      <c r="D64" s="8" t="s">
        <v>74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 x14ac:dyDescent="0.25">
      <c r="A65" s="4">
        <v>63</v>
      </c>
      <c r="B65" s="4">
        <v>512</v>
      </c>
      <c r="C65" s="4">
        <v>2016051228</v>
      </c>
      <c r="D65" s="8" t="s">
        <v>75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1:14" x14ac:dyDescent="0.25">
      <c r="A66" s="7">
        <v>64</v>
      </c>
      <c r="B66" s="4">
        <v>512</v>
      </c>
      <c r="C66" s="4">
        <v>2016051229</v>
      </c>
      <c r="D66" s="8" t="s">
        <v>76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x14ac:dyDescent="0.25">
      <c r="A67" s="4">
        <v>65</v>
      </c>
      <c r="B67" s="4">
        <v>512</v>
      </c>
      <c r="C67" s="4">
        <v>2016051230</v>
      </c>
      <c r="D67" s="8" t="s">
        <v>77</v>
      </c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x14ac:dyDescent="0.25">
      <c r="A68" s="7">
        <v>66</v>
      </c>
      <c r="B68" s="4">
        <v>512</v>
      </c>
      <c r="C68" s="8">
        <v>2016012102</v>
      </c>
      <c r="D68" s="8" t="s">
        <v>78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x14ac:dyDescent="0.25">
      <c r="A69" s="6">
        <v>67</v>
      </c>
      <c r="B69" s="6">
        <v>512</v>
      </c>
      <c r="C69" s="6">
        <v>2016034102</v>
      </c>
      <c r="D69" s="6" t="s">
        <v>79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 x14ac:dyDescent="0.25">
      <c r="A70" s="51">
        <v>68</v>
      </c>
      <c r="B70" s="51">
        <v>512</v>
      </c>
      <c r="C70" s="9">
        <v>2015051218</v>
      </c>
      <c r="D70" s="9" t="s">
        <v>80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 x14ac:dyDescent="0.25">
      <c r="A71" s="51">
        <v>69</v>
      </c>
      <c r="B71" s="51">
        <v>512</v>
      </c>
      <c r="C71" s="9">
        <v>2015051221</v>
      </c>
      <c r="D71" s="9" t="s">
        <v>81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4" x14ac:dyDescent="0.25">
      <c r="A72" s="51">
        <v>70</v>
      </c>
      <c r="B72" s="51">
        <v>512</v>
      </c>
      <c r="C72" s="9">
        <v>2016071430</v>
      </c>
      <c r="D72" s="9" t="s">
        <v>82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 x14ac:dyDescent="0.25">
      <c r="A73" s="51">
        <v>71</v>
      </c>
      <c r="B73" s="4">
        <v>512</v>
      </c>
      <c r="C73" s="8">
        <v>2016011230</v>
      </c>
      <c r="D73" s="8" t="s">
        <v>83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4" x14ac:dyDescent="0.25">
      <c r="A74" s="51">
        <v>72</v>
      </c>
      <c r="B74" s="10">
        <v>513</v>
      </c>
      <c r="C74" s="10">
        <v>2016051301</v>
      </c>
      <c r="D74" s="10" t="s">
        <v>84</v>
      </c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4" x14ac:dyDescent="0.25">
      <c r="A75" s="51">
        <v>73</v>
      </c>
      <c r="B75" s="10">
        <v>513</v>
      </c>
      <c r="C75" s="10">
        <v>2016051302</v>
      </c>
      <c r="D75" s="10" t="s">
        <v>85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 x14ac:dyDescent="0.25">
      <c r="A76" s="51">
        <v>74</v>
      </c>
      <c r="B76" s="10">
        <v>513</v>
      </c>
      <c r="C76" s="10">
        <v>2016051303</v>
      </c>
      <c r="D76" s="10" t="s">
        <v>86</v>
      </c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 x14ac:dyDescent="0.25">
      <c r="A77" s="51">
        <v>75</v>
      </c>
      <c r="B77" s="10">
        <v>513</v>
      </c>
      <c r="C77" s="10">
        <v>2016051304</v>
      </c>
      <c r="D77" s="10" t="s">
        <v>87</v>
      </c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4" x14ac:dyDescent="0.25">
      <c r="A78" s="51">
        <v>76</v>
      </c>
      <c r="B78" s="10">
        <v>513</v>
      </c>
      <c r="C78" s="10">
        <v>2016051305</v>
      </c>
      <c r="D78" s="10" t="s">
        <v>88</v>
      </c>
      <c r="E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1:14" x14ac:dyDescent="0.25">
      <c r="A79" s="51">
        <v>77</v>
      </c>
      <c r="B79" s="10">
        <v>513</v>
      </c>
      <c r="C79" s="10">
        <v>2016051306</v>
      </c>
      <c r="D79" s="10" t="s">
        <v>89</v>
      </c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14" x14ac:dyDescent="0.25">
      <c r="A80" s="51">
        <v>78</v>
      </c>
      <c r="B80" s="10">
        <v>513</v>
      </c>
      <c r="C80" s="10">
        <v>2016051307</v>
      </c>
      <c r="D80" s="10" t="s">
        <v>90</v>
      </c>
      <c r="E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1:14" x14ac:dyDescent="0.25">
      <c r="A81" s="51">
        <v>79</v>
      </c>
      <c r="B81" s="10">
        <v>513</v>
      </c>
      <c r="C81" s="10">
        <v>2016051310</v>
      </c>
      <c r="D81" s="10" t="s">
        <v>91</v>
      </c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 x14ac:dyDescent="0.25">
      <c r="A82" s="51">
        <v>80</v>
      </c>
      <c r="B82" s="10">
        <v>513</v>
      </c>
      <c r="C82" s="10">
        <v>2016051311</v>
      </c>
      <c r="D82" s="10" t="s">
        <v>92</v>
      </c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 x14ac:dyDescent="0.25">
      <c r="A83" s="51">
        <v>81</v>
      </c>
      <c r="B83" s="10">
        <v>513</v>
      </c>
      <c r="C83" s="10">
        <v>2016051312</v>
      </c>
      <c r="D83" s="10" t="s">
        <v>93</v>
      </c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 x14ac:dyDescent="0.25">
      <c r="A84" s="51">
        <v>82</v>
      </c>
      <c r="B84" s="10">
        <v>513</v>
      </c>
      <c r="C84" s="10">
        <v>2016051313</v>
      </c>
      <c r="D84" s="10" t="s">
        <v>94</v>
      </c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x14ac:dyDescent="0.25">
      <c r="A85" s="51">
        <v>83</v>
      </c>
      <c r="B85" s="10">
        <v>513</v>
      </c>
      <c r="C85" s="10">
        <v>2016051314</v>
      </c>
      <c r="D85" s="10" t="s">
        <v>95</v>
      </c>
      <c r="E85" s="22"/>
      <c r="F85" s="22"/>
      <c r="G85" s="22"/>
      <c r="H85" s="22"/>
      <c r="I85" s="22"/>
      <c r="J85" s="22"/>
      <c r="K85" s="22"/>
      <c r="L85" s="22"/>
      <c r="M85" s="23" t="s">
        <v>246</v>
      </c>
      <c r="N85" s="22">
        <v>0.5</v>
      </c>
    </row>
    <row r="86" spans="1:14" x14ac:dyDescent="0.25">
      <c r="A86" s="51">
        <v>84</v>
      </c>
      <c r="B86" s="10">
        <v>513</v>
      </c>
      <c r="C86" s="10">
        <v>2016051315</v>
      </c>
      <c r="D86" s="10" t="s">
        <v>96</v>
      </c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 x14ac:dyDescent="0.25">
      <c r="A87" s="51">
        <v>85</v>
      </c>
      <c r="B87" s="10">
        <v>513</v>
      </c>
      <c r="C87" s="10">
        <v>2016051316</v>
      </c>
      <c r="D87" s="10" t="s">
        <v>97</v>
      </c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 x14ac:dyDescent="0.25">
      <c r="A88" s="51">
        <v>86</v>
      </c>
      <c r="B88" s="10">
        <v>513</v>
      </c>
      <c r="C88" s="10">
        <v>2016051317</v>
      </c>
      <c r="D88" s="10" t="s">
        <v>98</v>
      </c>
      <c r="E88" s="22"/>
      <c r="F88" s="22"/>
      <c r="G88" s="22"/>
      <c r="H88" s="22"/>
      <c r="I88" s="22"/>
      <c r="J88" s="22"/>
      <c r="K88" s="22"/>
      <c r="L88" s="22"/>
      <c r="M88" s="22"/>
      <c r="N88" s="22"/>
    </row>
    <row r="89" spans="1:14" x14ac:dyDescent="0.25">
      <c r="A89" s="51">
        <v>87</v>
      </c>
      <c r="B89" s="10">
        <v>513</v>
      </c>
      <c r="C89" s="10">
        <v>2016051318</v>
      </c>
      <c r="D89" s="10" t="s">
        <v>99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</row>
    <row r="90" spans="1:14" x14ac:dyDescent="0.25">
      <c r="A90" s="51">
        <v>88</v>
      </c>
      <c r="B90" s="10">
        <v>513</v>
      </c>
      <c r="C90" s="10">
        <v>2016051319</v>
      </c>
      <c r="D90" s="10" t="s">
        <v>100</v>
      </c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1:14" x14ac:dyDescent="0.25">
      <c r="A91" s="51">
        <v>89</v>
      </c>
      <c r="B91" s="10">
        <v>513</v>
      </c>
      <c r="C91" s="10">
        <v>2016051320</v>
      </c>
      <c r="D91" s="10" t="s">
        <v>101</v>
      </c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 x14ac:dyDescent="0.25">
      <c r="A92" s="51">
        <v>90</v>
      </c>
      <c r="B92" s="10">
        <v>513</v>
      </c>
      <c r="C92" s="10">
        <v>2016051321</v>
      </c>
      <c r="D92" s="10" t="s">
        <v>102</v>
      </c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14" x14ac:dyDescent="0.25">
      <c r="A93" s="51">
        <v>91</v>
      </c>
      <c r="B93" s="10">
        <v>513</v>
      </c>
      <c r="C93" s="10">
        <v>2016051322</v>
      </c>
      <c r="D93" s="10" t="s">
        <v>103</v>
      </c>
      <c r="E93" s="22"/>
      <c r="F93" s="22"/>
      <c r="G93" s="22"/>
      <c r="H93" s="22"/>
      <c r="I93" s="22"/>
      <c r="J93" s="22"/>
      <c r="K93" s="22"/>
      <c r="L93" s="22"/>
      <c r="M93" s="22"/>
      <c r="N93" s="22"/>
    </row>
    <row r="94" spans="1:14" x14ac:dyDescent="0.25">
      <c r="A94" s="51">
        <v>92</v>
      </c>
      <c r="B94" s="10">
        <v>513</v>
      </c>
      <c r="C94" s="10">
        <v>2016051323</v>
      </c>
      <c r="D94" s="10" t="s">
        <v>104</v>
      </c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4" x14ac:dyDescent="0.25">
      <c r="A95" s="51">
        <v>93</v>
      </c>
      <c r="B95" s="10">
        <v>513</v>
      </c>
      <c r="C95" s="10">
        <v>2016051324</v>
      </c>
      <c r="D95" s="10" t="s">
        <v>105</v>
      </c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 x14ac:dyDescent="0.25">
      <c r="A96" s="51">
        <v>94</v>
      </c>
      <c r="B96" s="10">
        <v>513</v>
      </c>
      <c r="C96" s="10">
        <v>2016051325</v>
      </c>
      <c r="D96" s="10" t="s">
        <v>106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</row>
    <row r="97" spans="1:14" x14ac:dyDescent="0.25">
      <c r="A97" s="51">
        <v>95</v>
      </c>
      <c r="B97" s="10">
        <v>513</v>
      </c>
      <c r="C97" s="10">
        <v>2016051326</v>
      </c>
      <c r="D97" s="10" t="s">
        <v>107</v>
      </c>
      <c r="E97" s="22"/>
      <c r="F97" s="22"/>
      <c r="G97" s="22"/>
      <c r="H97" s="22"/>
      <c r="I97" s="22"/>
      <c r="J97" s="22"/>
      <c r="K97" s="22"/>
      <c r="L97" s="22"/>
      <c r="M97" s="22"/>
      <c r="N97" s="22"/>
    </row>
    <row r="98" spans="1:14" x14ac:dyDescent="0.25">
      <c r="A98" s="51">
        <v>96</v>
      </c>
      <c r="B98" s="10">
        <v>513</v>
      </c>
      <c r="C98" s="10">
        <v>2016051327</v>
      </c>
      <c r="D98" s="10" t="s">
        <v>108</v>
      </c>
      <c r="E98" s="22"/>
      <c r="F98" s="22"/>
      <c r="G98" s="22"/>
      <c r="H98" s="22"/>
      <c r="I98" s="22"/>
      <c r="J98" s="22"/>
      <c r="K98" s="22"/>
      <c r="L98" s="22"/>
      <c r="M98" s="22"/>
      <c r="N98" s="22"/>
    </row>
    <row r="99" spans="1:14" x14ac:dyDescent="0.25">
      <c r="A99" s="51">
        <v>97</v>
      </c>
      <c r="B99" s="10">
        <v>513</v>
      </c>
      <c r="C99" s="10">
        <v>2016051328</v>
      </c>
      <c r="D99" s="10" t="s">
        <v>109</v>
      </c>
      <c r="E99" s="22"/>
      <c r="F99" s="22"/>
      <c r="G99" s="22"/>
      <c r="H99" s="22"/>
      <c r="I99" s="22"/>
      <c r="J99" s="22"/>
      <c r="K99" s="22"/>
      <c r="L99" s="22"/>
      <c r="M99" s="22"/>
      <c r="N99" s="22"/>
    </row>
    <row r="100" spans="1:14" x14ac:dyDescent="0.25">
      <c r="A100" s="51">
        <v>98</v>
      </c>
      <c r="B100" s="10">
        <v>513</v>
      </c>
      <c r="C100" s="10">
        <v>2016051329</v>
      </c>
      <c r="D100" s="10" t="s">
        <v>110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2"/>
    </row>
    <row r="101" spans="1:14" x14ac:dyDescent="0.25">
      <c r="A101" s="51">
        <v>99</v>
      </c>
      <c r="B101" s="10">
        <v>513</v>
      </c>
      <c r="C101" s="10">
        <v>2016051330</v>
      </c>
      <c r="D101" s="10" t="s">
        <v>111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2"/>
    </row>
    <row r="102" spans="1:14" x14ac:dyDescent="0.25">
      <c r="A102" s="51">
        <v>100</v>
      </c>
      <c r="B102" s="10">
        <v>513</v>
      </c>
      <c r="C102" s="10">
        <v>2016101505</v>
      </c>
      <c r="D102" s="10" t="s">
        <v>112</v>
      </c>
      <c r="E102" s="22"/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1:14" x14ac:dyDescent="0.25">
      <c r="A103" s="51">
        <v>101</v>
      </c>
      <c r="B103" s="10">
        <v>513</v>
      </c>
      <c r="C103" s="10">
        <v>2016101304</v>
      </c>
      <c r="D103" s="10" t="s">
        <v>113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</row>
    <row r="104" spans="1:14" x14ac:dyDescent="0.25">
      <c r="A104" s="51">
        <v>102</v>
      </c>
      <c r="B104" s="10">
        <v>513</v>
      </c>
      <c r="C104" s="10">
        <v>2016105130</v>
      </c>
      <c r="D104" s="10" t="s">
        <v>114</v>
      </c>
      <c r="E104" s="22"/>
      <c r="F104" s="22"/>
      <c r="G104" s="22"/>
      <c r="H104" s="22"/>
      <c r="I104" s="22"/>
      <c r="J104" s="23" t="s">
        <v>247</v>
      </c>
      <c r="K104" s="23" t="s">
        <v>248</v>
      </c>
      <c r="L104" s="22"/>
      <c r="M104" s="22"/>
      <c r="N104" s="22">
        <v>1</v>
      </c>
    </row>
    <row r="105" spans="1:14" x14ac:dyDescent="0.25">
      <c r="A105" s="51">
        <v>103</v>
      </c>
      <c r="B105" s="10">
        <v>513</v>
      </c>
      <c r="C105" s="10">
        <v>2015051302</v>
      </c>
      <c r="D105" s="10" t="s">
        <v>115</v>
      </c>
      <c r="E105" s="22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1:14" x14ac:dyDescent="0.25">
      <c r="A106" s="51">
        <v>104</v>
      </c>
      <c r="B106" s="10">
        <v>513</v>
      </c>
      <c r="C106" s="10">
        <v>2015051306</v>
      </c>
      <c r="D106" s="10" t="s">
        <v>116</v>
      </c>
      <c r="E106" s="22"/>
      <c r="F106" s="22"/>
      <c r="G106" s="22"/>
      <c r="H106" s="22"/>
      <c r="I106" s="22"/>
      <c r="J106" s="22"/>
      <c r="K106" s="22"/>
      <c r="L106" s="22"/>
      <c r="M106" s="22"/>
      <c r="N106" s="22"/>
    </row>
    <row r="107" spans="1:14" x14ac:dyDescent="0.25">
      <c r="A107" s="51">
        <v>105</v>
      </c>
      <c r="B107" s="10">
        <v>513</v>
      </c>
      <c r="C107" s="10">
        <v>2014051306</v>
      </c>
      <c r="D107" s="10" t="s">
        <v>117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2"/>
    </row>
    <row r="108" spans="1:14" x14ac:dyDescent="0.25">
      <c r="A108" s="51">
        <v>106</v>
      </c>
      <c r="B108" s="11">
        <v>514</v>
      </c>
      <c r="C108" s="12">
        <v>2016051401</v>
      </c>
      <c r="D108" s="12" t="s">
        <v>118</v>
      </c>
      <c r="E108" s="22"/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1:14" x14ac:dyDescent="0.25">
      <c r="A109" s="51">
        <v>107</v>
      </c>
      <c r="B109" s="11">
        <v>514</v>
      </c>
      <c r="C109" s="12">
        <v>2016051402</v>
      </c>
      <c r="D109" s="12" t="s">
        <v>119</v>
      </c>
      <c r="E109" s="22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1:14" x14ac:dyDescent="0.25">
      <c r="A110" s="51">
        <v>108</v>
      </c>
      <c r="B110" s="11">
        <v>514</v>
      </c>
      <c r="C110" s="12">
        <v>2016051403</v>
      </c>
      <c r="D110" s="12" t="s">
        <v>120</v>
      </c>
      <c r="E110" s="22"/>
      <c r="F110" s="22"/>
      <c r="G110" s="22"/>
      <c r="H110" s="22"/>
      <c r="I110" s="22"/>
      <c r="J110" s="22"/>
      <c r="K110" s="22"/>
      <c r="L110" s="22"/>
      <c r="M110" s="22"/>
      <c r="N110" s="22"/>
    </row>
    <row r="111" spans="1:14" x14ac:dyDescent="0.25">
      <c r="A111" s="51">
        <v>109</v>
      </c>
      <c r="B111" s="11">
        <v>514</v>
      </c>
      <c r="C111" s="12">
        <v>2016051404</v>
      </c>
      <c r="D111" s="12" t="s">
        <v>121</v>
      </c>
      <c r="E111" s="22"/>
      <c r="F111" s="22"/>
      <c r="G111" s="22"/>
      <c r="H111" s="22"/>
      <c r="I111" s="22"/>
      <c r="J111" s="22"/>
      <c r="K111" s="22"/>
      <c r="L111" s="22"/>
      <c r="M111" s="22"/>
      <c r="N111" s="22"/>
    </row>
    <row r="112" spans="1:14" x14ac:dyDescent="0.25">
      <c r="A112" s="51">
        <v>110</v>
      </c>
      <c r="B112" s="11">
        <v>514</v>
      </c>
      <c r="C112" s="12">
        <v>2016051405</v>
      </c>
      <c r="D112" s="12" t="s">
        <v>122</v>
      </c>
      <c r="E112" s="22"/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1:14" x14ac:dyDescent="0.25">
      <c r="A113" s="51">
        <v>111</v>
      </c>
      <c r="B113" s="11">
        <v>514</v>
      </c>
      <c r="C113" s="12">
        <v>2016051406</v>
      </c>
      <c r="D113" s="12" t="s">
        <v>123</v>
      </c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14" x14ac:dyDescent="0.25">
      <c r="A114" s="51">
        <v>112</v>
      </c>
      <c r="B114" s="11">
        <v>514</v>
      </c>
      <c r="C114" s="12">
        <v>2016051407</v>
      </c>
      <c r="D114" s="12" t="s">
        <v>124</v>
      </c>
      <c r="E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1:14" x14ac:dyDescent="0.25">
      <c r="A115" s="51">
        <v>113</v>
      </c>
      <c r="B115" s="11">
        <v>514</v>
      </c>
      <c r="C115" s="12">
        <v>2016051408</v>
      </c>
      <c r="D115" s="12" t="s">
        <v>125</v>
      </c>
      <c r="E115" s="22"/>
      <c r="F115" s="22"/>
      <c r="G115" s="22"/>
      <c r="H115" s="22"/>
      <c r="I115" s="22"/>
      <c r="J115" s="22"/>
      <c r="K115" s="22"/>
      <c r="L115" s="22"/>
      <c r="M115" s="22"/>
      <c r="N115" s="22"/>
    </row>
    <row r="116" spans="1:14" x14ac:dyDescent="0.25">
      <c r="A116" s="51">
        <v>114</v>
      </c>
      <c r="B116" s="11">
        <v>514</v>
      </c>
      <c r="C116" s="12">
        <v>2016051409</v>
      </c>
      <c r="D116" s="12" t="s">
        <v>126</v>
      </c>
      <c r="E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spans="1:14" x14ac:dyDescent="0.25">
      <c r="A117" s="51">
        <v>115</v>
      </c>
      <c r="B117" s="11">
        <v>514</v>
      </c>
      <c r="C117" s="12">
        <v>2016051410</v>
      </c>
      <c r="D117" s="12" t="s">
        <v>127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2"/>
    </row>
    <row r="118" spans="1:14" x14ac:dyDescent="0.25">
      <c r="A118" s="51">
        <v>116</v>
      </c>
      <c r="B118" s="11">
        <v>514</v>
      </c>
      <c r="C118" s="12">
        <v>2016051411</v>
      </c>
      <c r="D118" s="12" t="s">
        <v>128</v>
      </c>
      <c r="E118" s="22"/>
      <c r="F118" s="22"/>
      <c r="G118" s="22"/>
      <c r="H118" s="22"/>
      <c r="I118" s="22"/>
      <c r="J118" s="22"/>
      <c r="K118" s="22"/>
      <c r="L118" s="22"/>
      <c r="M118" s="22"/>
      <c r="N118" s="22"/>
    </row>
    <row r="119" spans="1:14" x14ac:dyDescent="0.25">
      <c r="A119" s="51">
        <v>117</v>
      </c>
      <c r="B119" s="11">
        <v>514</v>
      </c>
      <c r="C119" s="12">
        <v>2016051412</v>
      </c>
      <c r="D119" s="12" t="s">
        <v>129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</row>
    <row r="120" spans="1:14" x14ac:dyDescent="0.25">
      <c r="A120" s="51">
        <v>118</v>
      </c>
      <c r="B120" s="11">
        <v>514</v>
      </c>
      <c r="C120" s="12">
        <v>2016051413</v>
      </c>
      <c r="D120" s="12" t="s">
        <v>130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2"/>
    </row>
    <row r="121" spans="1:14" x14ac:dyDescent="0.25">
      <c r="A121" s="51">
        <v>119</v>
      </c>
      <c r="B121" s="11">
        <v>514</v>
      </c>
      <c r="C121" s="12">
        <v>2016051414</v>
      </c>
      <c r="D121" s="12" t="s">
        <v>131</v>
      </c>
      <c r="E121" s="22"/>
      <c r="F121" s="22"/>
      <c r="G121" s="22"/>
      <c r="H121" s="22"/>
      <c r="I121" s="22"/>
      <c r="J121" s="22"/>
      <c r="K121" s="22"/>
      <c r="L121" s="22"/>
      <c r="M121" s="22"/>
      <c r="N121" s="22"/>
    </row>
    <row r="122" spans="1:14" x14ac:dyDescent="0.25">
      <c r="A122" s="51">
        <v>120</v>
      </c>
      <c r="B122" s="11">
        <v>514</v>
      </c>
      <c r="C122" s="12">
        <v>2016051415</v>
      </c>
      <c r="D122" s="12" t="s">
        <v>132</v>
      </c>
      <c r="E122" s="22"/>
      <c r="F122" s="22"/>
      <c r="G122" s="22"/>
      <c r="H122" s="22"/>
      <c r="I122" s="22"/>
      <c r="J122" s="22"/>
      <c r="K122" s="22"/>
      <c r="L122" s="22"/>
      <c r="M122" s="22"/>
      <c r="N122" s="22"/>
    </row>
    <row r="123" spans="1:14" x14ac:dyDescent="0.25">
      <c r="A123" s="51">
        <v>121</v>
      </c>
      <c r="B123" s="11">
        <v>514</v>
      </c>
      <c r="C123" s="12">
        <v>2016051416</v>
      </c>
      <c r="D123" s="12" t="s">
        <v>133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1:14" x14ac:dyDescent="0.25">
      <c r="A124" s="51">
        <v>122</v>
      </c>
      <c r="B124" s="11">
        <v>514</v>
      </c>
      <c r="C124" s="12">
        <v>2016051417</v>
      </c>
      <c r="D124" s="12" t="s">
        <v>134</v>
      </c>
      <c r="E124" s="22"/>
      <c r="F124" s="22"/>
      <c r="G124" s="22"/>
      <c r="H124" s="22"/>
      <c r="I124" s="22"/>
      <c r="J124" s="22"/>
      <c r="K124" s="22"/>
      <c r="L124" s="22"/>
      <c r="M124" s="22"/>
      <c r="N124" s="22"/>
    </row>
    <row r="125" spans="1:14" x14ac:dyDescent="0.25">
      <c r="A125" s="51">
        <v>123</v>
      </c>
      <c r="B125" s="11">
        <v>514</v>
      </c>
      <c r="C125" s="12">
        <v>2016051418</v>
      </c>
      <c r="D125" s="12" t="s">
        <v>135</v>
      </c>
      <c r="E125" s="22"/>
      <c r="F125" s="22"/>
      <c r="G125" s="22"/>
      <c r="H125" s="22"/>
      <c r="I125" s="22"/>
      <c r="J125" s="22"/>
      <c r="K125" s="22"/>
      <c r="L125" s="22"/>
      <c r="M125" s="22"/>
      <c r="N125" s="22"/>
    </row>
    <row r="126" spans="1:14" x14ac:dyDescent="0.25">
      <c r="A126" s="51">
        <v>124</v>
      </c>
      <c r="B126" s="11">
        <v>514</v>
      </c>
      <c r="C126" s="12">
        <v>2016051419</v>
      </c>
      <c r="D126" s="12" t="s">
        <v>136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</row>
    <row r="127" spans="1:14" x14ac:dyDescent="0.25">
      <c r="A127" s="51">
        <v>125</v>
      </c>
      <c r="B127" s="11">
        <v>514</v>
      </c>
      <c r="C127" s="12">
        <v>2016051420</v>
      </c>
      <c r="D127" s="12" t="s">
        <v>137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22"/>
    </row>
    <row r="128" spans="1:14" x14ac:dyDescent="0.25">
      <c r="A128" s="51">
        <v>126</v>
      </c>
      <c r="B128" s="11">
        <v>514</v>
      </c>
      <c r="C128" s="12">
        <v>2016051421</v>
      </c>
      <c r="D128" s="12" t="s">
        <v>138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2"/>
    </row>
    <row r="129" spans="1:14" x14ac:dyDescent="0.25">
      <c r="A129" s="51">
        <v>127</v>
      </c>
      <c r="B129" s="11">
        <v>514</v>
      </c>
      <c r="C129" s="12">
        <v>2016051422</v>
      </c>
      <c r="D129" s="12" t="s">
        <v>139</v>
      </c>
      <c r="E129" s="22"/>
      <c r="F129" s="22"/>
      <c r="G129" s="22"/>
      <c r="H129" s="22"/>
      <c r="I129" s="22"/>
      <c r="J129" s="22"/>
      <c r="K129" s="22"/>
      <c r="L129" s="22"/>
      <c r="M129" s="22"/>
      <c r="N129" s="22"/>
    </row>
    <row r="130" spans="1:14" x14ac:dyDescent="0.25">
      <c r="A130" s="51">
        <v>128</v>
      </c>
      <c r="B130" s="11">
        <v>514</v>
      </c>
      <c r="C130" s="12">
        <v>2016051423</v>
      </c>
      <c r="D130" s="12" t="s">
        <v>140</v>
      </c>
      <c r="E130" s="22"/>
      <c r="F130" s="22"/>
      <c r="G130" s="22"/>
      <c r="H130" s="22"/>
      <c r="I130" s="22"/>
      <c r="J130" s="22"/>
      <c r="K130" s="22"/>
      <c r="L130" s="22"/>
      <c r="M130" s="22"/>
      <c r="N130" s="22"/>
    </row>
    <row r="131" spans="1:14" x14ac:dyDescent="0.25">
      <c r="A131" s="51">
        <v>129</v>
      </c>
      <c r="B131" s="11">
        <v>514</v>
      </c>
      <c r="C131" s="12">
        <v>2016051424</v>
      </c>
      <c r="D131" s="12" t="s">
        <v>141</v>
      </c>
      <c r="E131" s="22"/>
      <c r="F131" s="22"/>
      <c r="G131" s="22"/>
      <c r="H131" s="22"/>
      <c r="I131" s="22"/>
      <c r="J131" s="22"/>
      <c r="K131" s="22"/>
      <c r="L131" s="22"/>
      <c r="M131" s="22"/>
      <c r="N131" s="22"/>
    </row>
    <row r="132" spans="1:14" x14ac:dyDescent="0.25">
      <c r="A132" s="51">
        <v>130</v>
      </c>
      <c r="B132" s="11">
        <v>514</v>
      </c>
      <c r="C132" s="12">
        <v>2016051425</v>
      </c>
      <c r="D132" s="12" t="s">
        <v>142</v>
      </c>
      <c r="E132" s="22"/>
      <c r="F132" s="22"/>
      <c r="G132" s="22"/>
      <c r="H132" s="22"/>
      <c r="I132" s="22"/>
      <c r="J132" s="22"/>
      <c r="K132" s="22"/>
      <c r="L132" s="22"/>
      <c r="M132" s="22"/>
      <c r="N132" s="22"/>
    </row>
    <row r="133" spans="1:14" x14ac:dyDescent="0.25">
      <c r="A133" s="51">
        <v>131</v>
      </c>
      <c r="B133" s="11">
        <v>514</v>
      </c>
      <c r="C133" s="12">
        <v>2016051426</v>
      </c>
      <c r="D133" s="12" t="s">
        <v>143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2"/>
    </row>
    <row r="134" spans="1:14" x14ac:dyDescent="0.25">
      <c r="A134" s="51">
        <v>132</v>
      </c>
      <c r="B134" s="11">
        <v>514</v>
      </c>
      <c r="C134" s="12">
        <v>2016051427</v>
      </c>
      <c r="D134" s="12" t="s">
        <v>144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</row>
    <row r="135" spans="1:14" x14ac:dyDescent="0.25">
      <c r="A135" s="51">
        <v>133</v>
      </c>
      <c r="B135" s="11">
        <v>514</v>
      </c>
      <c r="C135" s="12">
        <v>2016051428</v>
      </c>
      <c r="D135" s="12" t="s">
        <v>145</v>
      </c>
      <c r="E135" s="22"/>
      <c r="F135" s="22"/>
      <c r="G135" s="22"/>
      <c r="H135" s="22"/>
      <c r="I135" s="22"/>
      <c r="J135" s="22"/>
      <c r="K135" s="22"/>
      <c r="L135" s="22"/>
      <c r="M135" s="22"/>
      <c r="N135" s="22"/>
    </row>
    <row r="136" spans="1:14" x14ac:dyDescent="0.25">
      <c r="A136" s="51">
        <v>134</v>
      </c>
      <c r="B136" s="11">
        <v>514</v>
      </c>
      <c r="C136" s="12">
        <v>2016051429</v>
      </c>
      <c r="D136" s="12" t="s">
        <v>146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2"/>
    </row>
    <row r="137" spans="1:14" x14ac:dyDescent="0.25">
      <c r="A137" s="51">
        <v>135</v>
      </c>
      <c r="B137" s="11">
        <v>514</v>
      </c>
      <c r="C137" s="12">
        <v>2016051430</v>
      </c>
      <c r="D137" s="12" t="s">
        <v>147</v>
      </c>
      <c r="E137" s="22"/>
      <c r="F137" s="22"/>
      <c r="G137" s="22"/>
      <c r="H137" s="22"/>
      <c r="I137" s="22"/>
      <c r="J137" s="22"/>
      <c r="K137" s="22"/>
      <c r="L137" s="22"/>
      <c r="M137" s="22"/>
      <c r="N137" s="22"/>
    </row>
    <row r="138" spans="1:14" x14ac:dyDescent="0.25">
      <c r="A138" s="51">
        <v>136</v>
      </c>
      <c r="B138" s="11">
        <v>514</v>
      </c>
      <c r="C138" s="12">
        <v>2016151619</v>
      </c>
      <c r="D138" s="12" t="s">
        <v>148</v>
      </c>
      <c r="E138" s="22"/>
      <c r="F138" s="22"/>
      <c r="G138" s="22"/>
      <c r="H138" s="22"/>
      <c r="I138" s="22"/>
      <c r="J138" s="22"/>
      <c r="K138" s="22"/>
      <c r="L138" s="22"/>
      <c r="M138" s="22"/>
      <c r="N138" s="22"/>
    </row>
    <row r="139" spans="1:14" x14ac:dyDescent="0.25">
      <c r="A139" s="51">
        <v>137</v>
      </c>
      <c r="B139" s="11">
        <v>514</v>
      </c>
      <c r="C139" s="12">
        <v>2016116227</v>
      </c>
      <c r="D139" s="12" t="s">
        <v>149</v>
      </c>
      <c r="E139" s="22"/>
      <c r="F139" s="22"/>
      <c r="G139" s="22"/>
      <c r="H139" s="22"/>
      <c r="I139" s="22"/>
      <c r="J139" s="22"/>
      <c r="K139" s="22"/>
      <c r="L139" s="22"/>
      <c r="M139" s="22"/>
      <c r="N139" s="22"/>
    </row>
    <row r="140" spans="1:14" x14ac:dyDescent="0.25">
      <c r="A140" s="51">
        <v>138</v>
      </c>
      <c r="B140" s="13">
        <v>531</v>
      </c>
      <c r="C140" s="14">
        <v>2016053101</v>
      </c>
      <c r="D140" s="15" t="s">
        <v>150</v>
      </c>
      <c r="E140" s="22"/>
      <c r="F140" s="22"/>
      <c r="G140" s="22"/>
      <c r="H140" s="22"/>
      <c r="I140" s="22"/>
      <c r="J140" s="22"/>
      <c r="K140" s="22"/>
      <c r="L140" s="22"/>
      <c r="M140" s="22"/>
      <c r="N140" s="22"/>
    </row>
    <row r="141" spans="1:14" x14ac:dyDescent="0.25">
      <c r="A141" s="51">
        <v>139</v>
      </c>
      <c r="B141" s="13">
        <v>531</v>
      </c>
      <c r="C141" s="14">
        <v>2016053102</v>
      </c>
      <c r="D141" s="15" t="s">
        <v>151</v>
      </c>
      <c r="E141" s="22"/>
      <c r="F141" s="22"/>
      <c r="G141" s="22"/>
      <c r="H141" s="22"/>
      <c r="I141" s="22"/>
      <c r="J141" s="22"/>
      <c r="K141" s="22"/>
      <c r="L141" s="22"/>
      <c r="M141" s="22"/>
      <c r="N141" s="22"/>
    </row>
    <row r="142" spans="1:14" x14ac:dyDescent="0.25">
      <c r="A142" s="51">
        <v>140</v>
      </c>
      <c r="B142" s="13">
        <v>531</v>
      </c>
      <c r="C142" s="14">
        <v>2016053103</v>
      </c>
      <c r="D142" s="15" t="s">
        <v>152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14" x14ac:dyDescent="0.25">
      <c r="A143" s="51">
        <v>141</v>
      </c>
      <c r="B143" s="13">
        <v>531</v>
      </c>
      <c r="C143" s="14">
        <v>2016053104</v>
      </c>
      <c r="D143" s="15" t="s">
        <v>153</v>
      </c>
      <c r="E143" s="22"/>
      <c r="F143" s="22"/>
      <c r="G143" s="22"/>
      <c r="H143" s="22"/>
      <c r="I143" s="22"/>
      <c r="J143" s="22"/>
      <c r="K143" s="22"/>
      <c r="L143" s="22"/>
      <c r="M143" s="22"/>
      <c r="N143" s="22"/>
    </row>
    <row r="144" spans="1:14" x14ac:dyDescent="0.25">
      <c r="A144" s="51">
        <v>142</v>
      </c>
      <c r="B144" s="13">
        <v>531</v>
      </c>
      <c r="C144" s="14">
        <v>2016053105</v>
      </c>
      <c r="D144" s="15" t="s">
        <v>154</v>
      </c>
      <c r="E144" s="22"/>
      <c r="F144" s="22"/>
      <c r="G144" s="22"/>
      <c r="H144" s="22"/>
      <c r="I144" s="22"/>
      <c r="J144" s="22"/>
      <c r="K144" s="22"/>
      <c r="L144" s="22"/>
      <c r="M144" s="22"/>
      <c r="N144" s="22"/>
    </row>
    <row r="145" spans="1:14" x14ac:dyDescent="0.25">
      <c r="A145" s="51">
        <v>143</v>
      </c>
      <c r="B145" s="13">
        <v>531</v>
      </c>
      <c r="C145" s="14">
        <v>2016053106</v>
      </c>
      <c r="D145" s="15" t="s">
        <v>155</v>
      </c>
      <c r="E145" s="22"/>
      <c r="F145" s="22"/>
      <c r="G145" s="22"/>
      <c r="H145" s="22"/>
      <c r="I145" s="22"/>
      <c r="J145" s="22"/>
      <c r="K145" s="22"/>
      <c r="L145" s="22"/>
      <c r="M145" s="22"/>
      <c r="N145" s="22"/>
    </row>
    <row r="146" spans="1:14" x14ac:dyDescent="0.25">
      <c r="A146" s="51">
        <v>144</v>
      </c>
      <c r="B146" s="13">
        <v>531</v>
      </c>
      <c r="C146" s="14">
        <v>2016053107</v>
      </c>
      <c r="D146" s="14" t="s">
        <v>156</v>
      </c>
      <c r="E146" s="22"/>
      <c r="F146" s="22"/>
      <c r="G146" s="22"/>
      <c r="H146" s="22"/>
      <c r="I146" s="22"/>
      <c r="J146" s="22"/>
      <c r="K146" s="22"/>
      <c r="L146" s="22"/>
      <c r="M146" s="22"/>
      <c r="N146" s="22"/>
    </row>
    <row r="147" spans="1:14" x14ac:dyDescent="0.25">
      <c r="A147" s="51">
        <v>145</v>
      </c>
      <c r="B147" s="13">
        <v>531</v>
      </c>
      <c r="C147" s="14">
        <v>2016053108</v>
      </c>
      <c r="D147" s="15" t="s">
        <v>157</v>
      </c>
      <c r="E147" s="22"/>
      <c r="F147" s="22"/>
      <c r="G147" s="22"/>
      <c r="H147" s="22"/>
      <c r="I147" s="22"/>
      <c r="J147" s="22"/>
      <c r="K147" s="22"/>
      <c r="L147" s="22"/>
      <c r="M147" s="35" t="s">
        <v>249</v>
      </c>
      <c r="N147" s="22">
        <v>0.5</v>
      </c>
    </row>
    <row r="148" spans="1:14" x14ac:dyDescent="0.25">
      <c r="A148" s="51">
        <v>146</v>
      </c>
      <c r="B148" s="13">
        <v>531</v>
      </c>
      <c r="C148" s="14">
        <v>2016053109</v>
      </c>
      <c r="D148" s="15" t="s">
        <v>158</v>
      </c>
      <c r="E148" s="22"/>
      <c r="F148" s="22"/>
      <c r="G148" s="22"/>
      <c r="H148" s="22"/>
      <c r="I148" s="22"/>
      <c r="J148" s="22"/>
      <c r="K148" s="22"/>
      <c r="L148" s="22"/>
      <c r="M148" s="22"/>
      <c r="N148" s="22"/>
    </row>
    <row r="149" spans="1:14" x14ac:dyDescent="0.25">
      <c r="A149" s="51">
        <v>147</v>
      </c>
      <c r="B149" s="13">
        <v>531</v>
      </c>
      <c r="C149" s="14">
        <v>2016053110</v>
      </c>
      <c r="D149" s="15" t="s">
        <v>159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2"/>
    </row>
    <row r="150" spans="1:14" x14ac:dyDescent="0.25">
      <c r="A150" s="51">
        <v>148</v>
      </c>
      <c r="B150" s="13">
        <v>531</v>
      </c>
      <c r="C150" s="14">
        <v>2016053111</v>
      </c>
      <c r="D150" s="15" t="s">
        <v>160</v>
      </c>
      <c r="E150" s="22"/>
      <c r="F150" s="22"/>
      <c r="G150" s="22"/>
      <c r="H150" s="22"/>
      <c r="I150" s="22"/>
      <c r="J150" s="22"/>
      <c r="K150" s="22"/>
      <c r="L150" s="22"/>
      <c r="M150" s="22"/>
      <c r="N150" s="22"/>
    </row>
    <row r="151" spans="1:14" x14ac:dyDescent="0.25">
      <c r="A151" s="51">
        <v>149</v>
      </c>
      <c r="B151" s="13">
        <v>531</v>
      </c>
      <c r="C151" s="14">
        <v>2016053112</v>
      </c>
      <c r="D151" s="14" t="s">
        <v>161</v>
      </c>
      <c r="E151" s="22"/>
      <c r="F151" s="22"/>
      <c r="G151" s="22"/>
      <c r="H151" s="22"/>
      <c r="I151" s="22"/>
      <c r="J151" s="22"/>
      <c r="K151" s="22"/>
      <c r="L151" s="22"/>
      <c r="M151" s="22"/>
      <c r="N151" s="22"/>
    </row>
    <row r="152" spans="1:14" x14ac:dyDescent="0.25">
      <c r="A152" s="51">
        <v>150</v>
      </c>
      <c r="B152" s="13">
        <v>531</v>
      </c>
      <c r="C152" s="14">
        <v>2016053113</v>
      </c>
      <c r="D152" s="15" t="s">
        <v>162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2"/>
    </row>
    <row r="153" spans="1:14" x14ac:dyDescent="0.25">
      <c r="A153" s="51">
        <v>151</v>
      </c>
      <c r="B153" s="13">
        <v>531</v>
      </c>
      <c r="C153" s="14">
        <v>2016053114</v>
      </c>
      <c r="D153" s="15" t="s">
        <v>163</v>
      </c>
      <c r="E153" s="22"/>
      <c r="F153" s="22"/>
      <c r="G153" s="22"/>
      <c r="H153" s="22"/>
      <c r="I153" s="22"/>
      <c r="J153" s="22"/>
      <c r="K153" s="22"/>
      <c r="L153" s="22"/>
      <c r="M153" s="22"/>
      <c r="N153" s="22"/>
    </row>
    <row r="154" spans="1:14" x14ac:dyDescent="0.25">
      <c r="A154" s="51">
        <v>152</v>
      </c>
      <c r="B154" s="13">
        <v>531</v>
      </c>
      <c r="C154" s="14">
        <v>2016053115</v>
      </c>
      <c r="D154" s="15" t="s">
        <v>164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22"/>
    </row>
    <row r="155" spans="1:14" x14ac:dyDescent="0.25">
      <c r="A155" s="51">
        <v>153</v>
      </c>
      <c r="B155" s="13">
        <v>531</v>
      </c>
      <c r="C155" s="14">
        <v>2016053116</v>
      </c>
      <c r="D155" s="15" t="s">
        <v>165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</row>
    <row r="156" spans="1:14" x14ac:dyDescent="0.25">
      <c r="A156" s="51">
        <v>154</v>
      </c>
      <c r="B156" s="13">
        <v>531</v>
      </c>
      <c r="C156" s="14">
        <v>2016053117</v>
      </c>
      <c r="D156" s="15" t="s">
        <v>166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2"/>
    </row>
    <row r="157" spans="1:14" x14ac:dyDescent="0.25">
      <c r="A157" s="51">
        <v>155</v>
      </c>
      <c r="B157" s="13">
        <v>531</v>
      </c>
      <c r="C157" s="14">
        <v>2016053118</v>
      </c>
      <c r="D157" s="15" t="s">
        <v>167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2"/>
    </row>
    <row r="158" spans="1:14" x14ac:dyDescent="0.25">
      <c r="A158" s="51">
        <v>156</v>
      </c>
      <c r="B158" s="13">
        <v>531</v>
      </c>
      <c r="C158" s="14">
        <v>2016053119</v>
      </c>
      <c r="D158" s="15" t="s">
        <v>168</v>
      </c>
      <c r="E158" s="22"/>
      <c r="F158" s="22"/>
      <c r="G158" s="22"/>
      <c r="H158" s="22"/>
      <c r="I158" s="22"/>
      <c r="J158" s="22"/>
      <c r="K158" s="22"/>
      <c r="L158" s="22"/>
      <c r="M158" s="22"/>
      <c r="N158" s="22"/>
    </row>
    <row r="159" spans="1:14" x14ac:dyDescent="0.25">
      <c r="A159" s="51">
        <v>157</v>
      </c>
      <c r="B159" s="13">
        <v>531</v>
      </c>
      <c r="C159" s="14">
        <v>2016053120</v>
      </c>
      <c r="D159" s="15" t="s">
        <v>169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2"/>
    </row>
    <row r="160" spans="1:14" x14ac:dyDescent="0.25">
      <c r="A160" s="51">
        <v>158</v>
      </c>
      <c r="B160" s="13">
        <v>531</v>
      </c>
      <c r="C160" s="14">
        <v>2016053121</v>
      </c>
      <c r="D160" s="15" t="s">
        <v>170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spans="1:14" x14ac:dyDescent="0.25">
      <c r="A161" s="51">
        <v>159</v>
      </c>
      <c r="B161" s="13">
        <v>531</v>
      </c>
      <c r="C161" s="14">
        <v>2016053122</v>
      </c>
      <c r="D161" s="15" t="s">
        <v>171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spans="1:14" x14ac:dyDescent="0.25">
      <c r="A162" s="51">
        <v>160</v>
      </c>
      <c r="B162" s="13">
        <v>531</v>
      </c>
      <c r="C162" s="14">
        <v>2016053123</v>
      </c>
      <c r="D162" s="15" t="s">
        <v>172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spans="1:14" x14ac:dyDescent="0.25">
      <c r="A163" s="51">
        <v>161</v>
      </c>
      <c r="B163" s="13">
        <v>531</v>
      </c>
      <c r="C163" s="14">
        <v>2016053124</v>
      </c>
      <c r="D163" s="15" t="s">
        <v>173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4" x14ac:dyDescent="0.25">
      <c r="A164" s="51">
        <v>162</v>
      </c>
      <c r="B164" s="13">
        <v>531</v>
      </c>
      <c r="C164" s="14">
        <v>2016053125</v>
      </c>
      <c r="D164" s="15" t="s">
        <v>174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spans="1:14" x14ac:dyDescent="0.25">
      <c r="A165" s="51">
        <v>163</v>
      </c>
      <c r="B165" s="13">
        <v>531</v>
      </c>
      <c r="C165" s="14">
        <v>2016053126</v>
      </c>
      <c r="D165" s="15" t="s">
        <v>175</v>
      </c>
      <c r="E165" s="22"/>
      <c r="F165" s="22"/>
      <c r="G165" s="22"/>
      <c r="H165" s="22"/>
      <c r="I165" s="22"/>
      <c r="J165" s="22"/>
      <c r="K165" s="22"/>
      <c r="L165" s="22"/>
      <c r="M165" s="22"/>
      <c r="N165" s="22"/>
    </row>
    <row r="166" spans="1:14" x14ac:dyDescent="0.25">
      <c r="A166" s="51">
        <v>164</v>
      </c>
      <c r="B166" s="13">
        <v>531</v>
      </c>
      <c r="C166" s="14">
        <v>2016053127</v>
      </c>
      <c r="D166" s="15" t="s">
        <v>176</v>
      </c>
      <c r="E166" s="22"/>
      <c r="F166" s="22"/>
      <c r="G166" s="22"/>
      <c r="H166" s="22"/>
      <c r="I166" s="22"/>
      <c r="J166" s="22"/>
      <c r="K166" s="22"/>
      <c r="L166" s="22"/>
      <c r="M166" s="17" t="s">
        <v>250</v>
      </c>
      <c r="N166" s="22">
        <v>2</v>
      </c>
    </row>
    <row r="167" spans="1:14" x14ac:dyDescent="0.25">
      <c r="A167" s="51">
        <v>165</v>
      </c>
      <c r="B167" s="13">
        <v>531</v>
      </c>
      <c r="C167" s="14">
        <v>2016053128</v>
      </c>
      <c r="D167" s="15" t="s">
        <v>177</v>
      </c>
      <c r="E167" s="22"/>
      <c r="F167" s="22"/>
      <c r="G167" s="22"/>
      <c r="H167" s="22"/>
      <c r="I167" s="22"/>
      <c r="J167" s="23" t="s">
        <v>251</v>
      </c>
      <c r="K167" s="23" t="s">
        <v>252</v>
      </c>
      <c r="L167" s="22"/>
      <c r="M167" s="22"/>
      <c r="N167" s="22">
        <v>3</v>
      </c>
    </row>
    <row r="168" spans="1:14" x14ac:dyDescent="0.25">
      <c r="A168" s="51">
        <v>166</v>
      </c>
      <c r="B168" s="13">
        <v>531</v>
      </c>
      <c r="C168" s="14">
        <v>2016053129</v>
      </c>
      <c r="D168" s="15" t="s">
        <v>178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2"/>
    </row>
    <row r="169" spans="1:14" x14ac:dyDescent="0.25">
      <c r="A169" s="51">
        <v>167</v>
      </c>
      <c r="B169" s="13">
        <v>531</v>
      </c>
      <c r="C169" s="14">
        <v>2016053130</v>
      </c>
      <c r="D169" s="15" t="s">
        <v>179</v>
      </c>
      <c r="E169" s="22"/>
      <c r="F169" s="22"/>
      <c r="G169" s="22"/>
      <c r="H169" s="22"/>
      <c r="I169" s="22"/>
      <c r="J169" s="22"/>
      <c r="K169" s="22"/>
      <c r="L169" s="22"/>
      <c r="M169" s="22"/>
      <c r="N169" s="22"/>
    </row>
    <row r="170" spans="1:14" x14ac:dyDescent="0.25">
      <c r="A170" s="51">
        <v>168</v>
      </c>
      <c r="B170" s="13">
        <v>531</v>
      </c>
      <c r="C170" s="16">
        <v>2016020125</v>
      </c>
      <c r="D170" s="12" t="s">
        <v>180</v>
      </c>
      <c r="E170" s="22"/>
      <c r="F170" s="22"/>
      <c r="G170" s="22"/>
      <c r="H170" s="22"/>
      <c r="I170" s="22"/>
      <c r="J170" s="22"/>
      <c r="K170" s="22"/>
      <c r="L170" s="22"/>
      <c r="M170" s="22"/>
      <c r="N170" s="22"/>
    </row>
    <row r="171" spans="1:14" x14ac:dyDescent="0.25">
      <c r="A171" s="51">
        <v>169</v>
      </c>
      <c r="B171" s="13">
        <v>531</v>
      </c>
      <c r="C171" s="12">
        <v>2016011427</v>
      </c>
      <c r="D171" s="12" t="s">
        <v>229</v>
      </c>
      <c r="E171" s="22"/>
      <c r="F171" s="22"/>
      <c r="G171" s="22"/>
      <c r="H171" s="22"/>
      <c r="I171" s="22"/>
      <c r="J171" s="22"/>
      <c r="K171" s="22"/>
      <c r="L171" s="22"/>
      <c r="M171" s="22"/>
      <c r="N171" s="22"/>
    </row>
    <row r="172" spans="1:14" x14ac:dyDescent="0.25">
      <c r="A172" s="51">
        <v>170</v>
      </c>
      <c r="B172" s="13">
        <v>531</v>
      </c>
      <c r="C172" s="16">
        <v>2016034229</v>
      </c>
      <c r="D172" s="12" t="s">
        <v>182</v>
      </c>
      <c r="E172" s="22"/>
      <c r="F172" s="22"/>
      <c r="G172" s="22"/>
      <c r="H172" s="22"/>
      <c r="I172" s="22"/>
      <c r="J172" s="22"/>
      <c r="K172" s="22"/>
      <c r="L172" s="22"/>
      <c r="M172" s="22"/>
      <c r="N172" s="22"/>
    </row>
    <row r="173" spans="1:14" x14ac:dyDescent="0.25">
      <c r="A173" s="51">
        <v>171</v>
      </c>
      <c r="B173" s="13">
        <v>532</v>
      </c>
      <c r="C173" s="10">
        <v>2016053201</v>
      </c>
      <c r="D173" s="10" t="s">
        <v>183</v>
      </c>
      <c r="E173" s="22"/>
      <c r="F173" s="22"/>
      <c r="G173" s="22"/>
      <c r="H173" s="22"/>
      <c r="I173" s="22"/>
      <c r="J173" s="22"/>
      <c r="K173" s="22"/>
      <c r="L173" s="22"/>
      <c r="M173" s="22"/>
      <c r="N173" s="22"/>
    </row>
    <row r="174" spans="1:14" x14ac:dyDescent="0.25">
      <c r="A174" s="51">
        <v>172</v>
      </c>
      <c r="B174" s="13">
        <v>532</v>
      </c>
      <c r="C174" s="10">
        <v>2016053202</v>
      </c>
      <c r="D174" s="10" t="s">
        <v>184</v>
      </c>
      <c r="E174" s="22"/>
      <c r="F174" s="22"/>
      <c r="G174" s="22"/>
      <c r="H174" s="22"/>
      <c r="I174" s="22"/>
      <c r="J174" s="22"/>
      <c r="K174" s="22"/>
      <c r="L174" s="22"/>
      <c r="M174" s="22"/>
      <c r="N174" s="22"/>
    </row>
    <row r="175" spans="1:14" x14ac:dyDescent="0.25">
      <c r="A175" s="51">
        <v>173</v>
      </c>
      <c r="B175" s="13">
        <v>532</v>
      </c>
      <c r="C175" s="10">
        <v>2016053203</v>
      </c>
      <c r="D175" s="10" t="s">
        <v>185</v>
      </c>
      <c r="E175" s="22"/>
      <c r="F175" s="22"/>
      <c r="G175" s="22"/>
      <c r="H175" s="22"/>
      <c r="I175" s="22"/>
      <c r="J175" s="22"/>
      <c r="K175" s="22"/>
      <c r="L175" s="22"/>
      <c r="M175" s="22"/>
      <c r="N175" s="22"/>
    </row>
    <row r="176" spans="1:14" x14ac:dyDescent="0.25">
      <c r="A176" s="51">
        <v>174</v>
      </c>
      <c r="B176" s="13">
        <v>532</v>
      </c>
      <c r="C176" s="10">
        <v>2016053204</v>
      </c>
      <c r="D176" s="10" t="s">
        <v>186</v>
      </c>
      <c r="E176" s="22"/>
      <c r="F176" s="22"/>
      <c r="G176" s="22"/>
      <c r="H176" s="22"/>
      <c r="I176" s="22"/>
      <c r="J176" s="22"/>
      <c r="K176" s="22"/>
      <c r="L176" s="22"/>
      <c r="M176" s="22"/>
      <c r="N176" s="22"/>
    </row>
    <row r="177" spans="1:14" x14ac:dyDescent="0.25">
      <c r="A177" s="51">
        <v>175</v>
      </c>
      <c r="B177" s="13">
        <v>532</v>
      </c>
      <c r="C177" s="10">
        <v>2016053205</v>
      </c>
      <c r="D177" s="10" t="s">
        <v>187</v>
      </c>
      <c r="E177" s="22"/>
      <c r="F177" s="22"/>
      <c r="G177" s="22"/>
      <c r="H177" s="22"/>
      <c r="I177" s="22"/>
      <c r="J177" s="22"/>
      <c r="K177" s="22"/>
      <c r="L177" s="22"/>
      <c r="M177" s="22"/>
      <c r="N177" s="22"/>
    </row>
    <row r="178" spans="1:14" x14ac:dyDescent="0.25">
      <c r="A178" s="51">
        <v>176</v>
      </c>
      <c r="B178" s="13">
        <v>532</v>
      </c>
      <c r="C178" s="10">
        <v>2016053206</v>
      </c>
      <c r="D178" s="10" t="s">
        <v>188</v>
      </c>
      <c r="E178" s="22"/>
      <c r="F178" s="22"/>
      <c r="G178" s="22"/>
      <c r="H178" s="22"/>
      <c r="I178" s="22"/>
      <c r="J178" s="22"/>
      <c r="K178" s="22"/>
      <c r="L178" s="22"/>
      <c r="M178" s="22"/>
      <c r="N178" s="22"/>
    </row>
    <row r="179" spans="1:14" x14ac:dyDescent="0.25">
      <c r="A179" s="51">
        <v>177</v>
      </c>
      <c r="B179" s="13">
        <v>532</v>
      </c>
      <c r="C179" s="10">
        <v>2016053207</v>
      </c>
      <c r="D179" s="10" t="s">
        <v>189</v>
      </c>
      <c r="E179" s="22"/>
      <c r="F179" s="22"/>
      <c r="G179" s="22"/>
      <c r="H179" s="22"/>
      <c r="I179" s="22"/>
      <c r="J179" s="22"/>
      <c r="K179" s="22"/>
      <c r="L179" s="22"/>
      <c r="M179" s="22"/>
      <c r="N179" s="22"/>
    </row>
    <row r="180" spans="1:14" x14ac:dyDescent="0.25">
      <c r="A180" s="51">
        <v>178</v>
      </c>
      <c r="B180" s="13">
        <v>532</v>
      </c>
      <c r="C180" s="17">
        <v>2016053208</v>
      </c>
      <c r="D180" s="17" t="s">
        <v>190</v>
      </c>
      <c r="E180" s="22"/>
      <c r="F180" s="22"/>
      <c r="G180" s="22"/>
      <c r="H180" s="22"/>
      <c r="I180" s="22"/>
      <c r="J180" s="22"/>
      <c r="K180" s="22"/>
      <c r="L180" s="22"/>
      <c r="M180" s="22"/>
      <c r="N180" s="22"/>
    </row>
    <row r="181" spans="1:14" x14ac:dyDescent="0.25">
      <c r="A181" s="51">
        <v>179</v>
      </c>
      <c r="B181" s="13">
        <v>532</v>
      </c>
      <c r="C181" s="10">
        <v>2016053209</v>
      </c>
      <c r="D181" s="10" t="s">
        <v>191</v>
      </c>
      <c r="E181" s="22"/>
      <c r="F181" s="22"/>
      <c r="G181" s="22"/>
      <c r="H181" s="22"/>
      <c r="I181" s="22"/>
      <c r="J181" s="22"/>
      <c r="K181" s="22"/>
      <c r="L181" s="22"/>
      <c r="M181" s="22"/>
      <c r="N181" s="22"/>
    </row>
    <row r="182" spans="1:14" x14ac:dyDescent="0.25">
      <c r="A182" s="51">
        <v>180</v>
      </c>
      <c r="B182" s="13">
        <v>532</v>
      </c>
      <c r="C182" s="10">
        <v>2016053210</v>
      </c>
      <c r="D182" s="10" t="s">
        <v>192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2"/>
    </row>
    <row r="183" spans="1:14" x14ac:dyDescent="0.25">
      <c r="A183" s="51">
        <v>181</v>
      </c>
      <c r="B183" s="13">
        <v>532</v>
      </c>
      <c r="C183" s="10">
        <v>2016053211</v>
      </c>
      <c r="D183" s="10" t="s">
        <v>193</v>
      </c>
      <c r="E183" s="62"/>
      <c r="F183" s="62"/>
      <c r="G183" s="22"/>
      <c r="H183" s="22"/>
      <c r="I183" s="22"/>
      <c r="J183" s="22"/>
      <c r="K183" s="22"/>
      <c r="L183" s="22"/>
      <c r="M183" s="22"/>
      <c r="N183" s="22"/>
    </row>
    <row r="184" spans="1:14" x14ac:dyDescent="0.25">
      <c r="A184" s="51">
        <v>182</v>
      </c>
      <c r="B184" s="13">
        <v>532</v>
      </c>
      <c r="C184" s="10">
        <v>2016053212</v>
      </c>
      <c r="D184" s="10" t="s">
        <v>194</v>
      </c>
      <c r="E184" s="22"/>
      <c r="F184" s="22"/>
      <c r="G184" s="22"/>
      <c r="H184" s="22"/>
      <c r="I184" s="22"/>
      <c r="J184" s="22"/>
      <c r="K184" s="22"/>
      <c r="L184" s="22"/>
      <c r="M184" s="22"/>
      <c r="N184" s="22"/>
    </row>
    <row r="185" spans="1:14" x14ac:dyDescent="0.25">
      <c r="A185" s="51">
        <v>183</v>
      </c>
      <c r="B185" s="13">
        <v>532</v>
      </c>
      <c r="C185" s="10">
        <v>2016053213</v>
      </c>
      <c r="D185" s="10" t="s">
        <v>195</v>
      </c>
      <c r="E185" s="22"/>
      <c r="F185" s="22"/>
      <c r="G185" s="22"/>
      <c r="H185" s="22"/>
      <c r="I185" s="22"/>
      <c r="J185" s="22"/>
      <c r="K185" s="22"/>
      <c r="L185" s="22"/>
      <c r="M185" s="22"/>
      <c r="N185" s="22"/>
    </row>
    <row r="186" spans="1:14" x14ac:dyDescent="0.25">
      <c r="A186" s="51">
        <v>184</v>
      </c>
      <c r="B186" s="13">
        <v>532</v>
      </c>
      <c r="C186" s="10">
        <v>2016053214</v>
      </c>
      <c r="D186" s="10" t="s">
        <v>196</v>
      </c>
      <c r="E186" s="22"/>
      <c r="F186" s="22"/>
      <c r="G186" s="22"/>
      <c r="H186" s="22"/>
      <c r="I186" s="22"/>
      <c r="J186" s="22"/>
      <c r="K186" s="22"/>
      <c r="L186" s="22"/>
      <c r="M186" s="22"/>
      <c r="N186" s="22"/>
    </row>
    <row r="187" spans="1:14" x14ac:dyDescent="0.25">
      <c r="A187" s="51">
        <v>185</v>
      </c>
      <c r="B187" s="13">
        <v>532</v>
      </c>
      <c r="C187" s="10">
        <v>2016053215</v>
      </c>
      <c r="D187" s="10" t="s">
        <v>197</v>
      </c>
      <c r="E187" s="22"/>
      <c r="F187" s="22"/>
      <c r="G187" s="22"/>
      <c r="H187" s="22"/>
      <c r="I187" s="22"/>
      <c r="J187" s="22"/>
      <c r="K187" s="22"/>
      <c r="L187" s="22"/>
      <c r="M187" s="22"/>
      <c r="N187" s="22"/>
    </row>
    <row r="188" spans="1:14" x14ac:dyDescent="0.25">
      <c r="A188" s="51">
        <v>186</v>
      </c>
      <c r="B188" s="13">
        <v>532</v>
      </c>
      <c r="C188" s="10">
        <v>2016053216</v>
      </c>
      <c r="D188" s="10" t="s">
        <v>198</v>
      </c>
      <c r="E188" s="22"/>
      <c r="F188" s="22"/>
      <c r="G188" s="22"/>
      <c r="H188" s="22"/>
      <c r="I188" s="22"/>
      <c r="J188" s="22"/>
      <c r="K188" s="22"/>
      <c r="L188" s="22"/>
      <c r="M188" s="22"/>
      <c r="N188" s="22"/>
    </row>
    <row r="189" spans="1:14" x14ac:dyDescent="0.25">
      <c r="A189" s="51">
        <v>187</v>
      </c>
      <c r="B189" s="13">
        <v>532</v>
      </c>
      <c r="C189" s="10">
        <v>2016053217</v>
      </c>
      <c r="D189" s="10" t="s">
        <v>199</v>
      </c>
      <c r="E189" s="22"/>
      <c r="F189" s="22"/>
      <c r="G189" s="22"/>
      <c r="H189" s="22"/>
      <c r="I189" s="22"/>
      <c r="J189" s="22"/>
      <c r="K189" s="22"/>
      <c r="L189" s="22"/>
      <c r="M189" s="22"/>
      <c r="N189" s="22"/>
    </row>
    <row r="190" spans="1:14" x14ac:dyDescent="0.25">
      <c r="A190" s="51">
        <v>188</v>
      </c>
      <c r="B190" s="13">
        <v>532</v>
      </c>
      <c r="C190" s="17">
        <v>2016053218</v>
      </c>
      <c r="D190" s="17" t="s">
        <v>200</v>
      </c>
      <c r="E190" s="22"/>
      <c r="F190" s="22"/>
      <c r="G190" s="22"/>
      <c r="H190" s="22"/>
      <c r="I190" s="22"/>
      <c r="J190" s="22"/>
      <c r="K190" s="22"/>
      <c r="L190" s="22"/>
      <c r="M190" s="22"/>
      <c r="N190" s="22"/>
    </row>
    <row r="191" spans="1:14" x14ac:dyDescent="0.25">
      <c r="A191" s="51">
        <v>189</v>
      </c>
      <c r="B191" s="13">
        <v>532</v>
      </c>
      <c r="C191" s="10">
        <v>2016053219</v>
      </c>
      <c r="D191" s="10" t="s">
        <v>201</v>
      </c>
      <c r="E191" s="22"/>
      <c r="F191" s="22"/>
      <c r="G191" s="22"/>
      <c r="H191" s="22"/>
      <c r="I191" s="22"/>
      <c r="J191" s="22"/>
      <c r="K191" s="22"/>
      <c r="L191" s="22"/>
      <c r="M191" s="22"/>
      <c r="N191" s="22"/>
    </row>
    <row r="192" spans="1:14" x14ac:dyDescent="0.25">
      <c r="A192" s="51">
        <v>190</v>
      </c>
      <c r="B192" s="13">
        <v>532</v>
      </c>
      <c r="C192" s="10">
        <v>2016053220</v>
      </c>
      <c r="D192" s="10" t="s">
        <v>202</v>
      </c>
      <c r="E192" s="22"/>
      <c r="F192" s="22"/>
      <c r="G192" s="22"/>
      <c r="H192" s="22"/>
      <c r="I192" s="22"/>
      <c r="J192" s="22"/>
      <c r="K192" s="22"/>
      <c r="L192" s="22"/>
      <c r="M192" s="22"/>
      <c r="N192" s="22"/>
    </row>
    <row r="193" spans="1:14" x14ac:dyDescent="0.25">
      <c r="A193" s="51">
        <v>191</v>
      </c>
      <c r="B193" s="13">
        <v>532</v>
      </c>
      <c r="C193" s="17">
        <v>2016053221</v>
      </c>
      <c r="D193" s="17" t="s">
        <v>203</v>
      </c>
      <c r="E193" s="22"/>
      <c r="F193" s="22"/>
      <c r="G193" s="22"/>
      <c r="H193" s="22"/>
      <c r="I193" s="22"/>
      <c r="J193" s="22"/>
      <c r="K193" s="22"/>
      <c r="L193" s="22"/>
      <c r="M193" s="22"/>
      <c r="N193" s="22"/>
    </row>
    <row r="194" spans="1:14" x14ac:dyDescent="0.25">
      <c r="A194" s="51">
        <v>192</v>
      </c>
      <c r="B194" s="13">
        <v>532</v>
      </c>
      <c r="C194" s="10">
        <v>2016053222</v>
      </c>
      <c r="D194" s="10" t="s">
        <v>204</v>
      </c>
      <c r="E194" s="22"/>
      <c r="F194" s="22"/>
      <c r="G194" s="22"/>
      <c r="H194" s="22"/>
      <c r="I194" s="22"/>
      <c r="J194" s="22"/>
      <c r="K194" s="22"/>
      <c r="L194" s="22"/>
      <c r="M194" s="22"/>
      <c r="N194" s="22"/>
    </row>
    <row r="195" spans="1:14" x14ac:dyDescent="0.25">
      <c r="A195" s="51">
        <v>193</v>
      </c>
      <c r="B195" s="13">
        <v>532</v>
      </c>
      <c r="C195" s="10">
        <v>2016053223</v>
      </c>
      <c r="D195" s="10" t="s">
        <v>205</v>
      </c>
      <c r="E195" s="22"/>
      <c r="F195" s="22"/>
      <c r="G195" s="22"/>
      <c r="H195" s="22"/>
      <c r="I195" s="22"/>
      <c r="J195" s="22"/>
      <c r="K195" s="22"/>
      <c r="L195" s="22"/>
      <c r="M195" s="22"/>
      <c r="N195" s="22"/>
    </row>
    <row r="196" spans="1:14" x14ac:dyDescent="0.25">
      <c r="A196" s="51">
        <v>194</v>
      </c>
      <c r="B196" s="13">
        <v>532</v>
      </c>
      <c r="C196" s="10">
        <v>2016053224</v>
      </c>
      <c r="D196" s="10" t="s">
        <v>206</v>
      </c>
      <c r="E196" s="22"/>
      <c r="F196" s="22"/>
      <c r="G196" s="22"/>
      <c r="H196" s="22"/>
      <c r="I196" s="22"/>
      <c r="J196" s="22"/>
      <c r="K196" s="22"/>
      <c r="L196" s="22"/>
      <c r="M196" s="22"/>
      <c r="N196" s="22"/>
    </row>
    <row r="197" spans="1:14" x14ac:dyDescent="0.25">
      <c r="A197" s="51">
        <v>195</v>
      </c>
      <c r="B197" s="13">
        <v>532</v>
      </c>
      <c r="C197" s="10">
        <v>2016053225</v>
      </c>
      <c r="D197" s="10" t="s">
        <v>207</v>
      </c>
      <c r="E197" s="22"/>
      <c r="F197" s="22"/>
      <c r="G197" s="22"/>
      <c r="H197" s="22"/>
      <c r="I197" s="22"/>
      <c r="J197" s="22"/>
      <c r="K197" s="22"/>
      <c r="L197" s="22"/>
      <c r="M197" s="22"/>
      <c r="N197" s="22"/>
    </row>
    <row r="198" spans="1:14" x14ac:dyDescent="0.25">
      <c r="A198" s="51">
        <v>196</v>
      </c>
      <c r="B198" s="13">
        <v>532</v>
      </c>
      <c r="C198" s="10">
        <v>2016053226</v>
      </c>
      <c r="D198" s="10" t="s">
        <v>208</v>
      </c>
      <c r="E198" s="22"/>
      <c r="F198" s="22"/>
      <c r="G198" s="22"/>
      <c r="H198" s="22"/>
      <c r="I198" s="22"/>
      <c r="J198" s="22"/>
      <c r="K198" s="22"/>
      <c r="L198" s="22"/>
      <c r="M198" s="22"/>
      <c r="N198" s="22"/>
    </row>
    <row r="199" spans="1:14" x14ac:dyDescent="0.25">
      <c r="A199" s="51">
        <v>197</v>
      </c>
      <c r="B199" s="13">
        <v>532</v>
      </c>
      <c r="C199" s="10">
        <v>2016053227</v>
      </c>
      <c r="D199" s="10" t="s">
        <v>209</v>
      </c>
      <c r="E199" s="22"/>
      <c r="F199" s="22"/>
      <c r="G199" s="22"/>
      <c r="H199" s="22"/>
      <c r="I199" s="22"/>
      <c r="J199" s="22"/>
      <c r="K199" s="22"/>
      <c r="L199" s="22"/>
      <c r="M199" s="22"/>
      <c r="N199" s="22"/>
    </row>
    <row r="200" spans="1:14" x14ac:dyDescent="0.25">
      <c r="A200" s="51">
        <v>198</v>
      </c>
      <c r="B200" s="13">
        <v>532</v>
      </c>
      <c r="C200" s="10">
        <v>2016053228</v>
      </c>
      <c r="D200" s="10" t="s">
        <v>210</v>
      </c>
      <c r="E200" s="63" t="s">
        <v>253</v>
      </c>
      <c r="F200" s="23" t="s">
        <v>248</v>
      </c>
      <c r="G200" s="22"/>
      <c r="H200" s="22"/>
      <c r="I200" s="22"/>
      <c r="J200" s="22"/>
      <c r="K200" s="22"/>
      <c r="L200" s="22"/>
      <c r="M200" s="22"/>
      <c r="N200" s="22">
        <v>1</v>
      </c>
    </row>
    <row r="201" spans="1:14" x14ac:dyDescent="0.25">
      <c r="A201" s="51">
        <v>199</v>
      </c>
      <c r="B201" s="13">
        <v>532</v>
      </c>
      <c r="C201" s="10">
        <v>2016053229</v>
      </c>
      <c r="D201" s="10" t="s">
        <v>211</v>
      </c>
      <c r="E201" s="22"/>
      <c r="F201" s="22"/>
      <c r="G201" s="22"/>
      <c r="H201" s="22"/>
      <c r="I201" s="22"/>
      <c r="J201" s="22"/>
      <c r="K201" s="22"/>
      <c r="L201" s="22"/>
      <c r="M201" s="22"/>
      <c r="N201" s="22"/>
    </row>
    <row r="202" spans="1:14" x14ac:dyDescent="0.25">
      <c r="A202" s="51">
        <v>200</v>
      </c>
      <c r="B202" s="13">
        <v>532</v>
      </c>
      <c r="C202" s="10">
        <v>2016053230</v>
      </c>
      <c r="D202" s="10" t="s">
        <v>212</v>
      </c>
      <c r="E202" s="22"/>
      <c r="F202" s="22"/>
      <c r="G202" s="22"/>
      <c r="H202" s="22"/>
      <c r="I202" s="22"/>
      <c r="J202" s="22"/>
      <c r="K202" s="22"/>
      <c r="L202" s="22"/>
      <c r="M202" s="22"/>
      <c r="N202" s="22"/>
    </row>
    <row r="203" spans="1:14" x14ac:dyDescent="0.25">
      <c r="A203" s="51">
        <v>201</v>
      </c>
      <c r="B203" s="17">
        <v>532</v>
      </c>
      <c r="C203" s="17">
        <v>2016053231</v>
      </c>
      <c r="D203" s="17" t="s">
        <v>213</v>
      </c>
      <c r="E203" s="22"/>
      <c r="F203" s="22"/>
      <c r="G203" s="22"/>
      <c r="H203" s="22"/>
      <c r="I203" s="22"/>
      <c r="J203" s="22"/>
      <c r="K203" s="22"/>
      <c r="L203" s="22"/>
      <c r="M203" s="22"/>
      <c r="N203" s="22"/>
    </row>
    <row r="204" spans="1:14" x14ac:dyDescent="0.25">
      <c r="A204" s="51">
        <v>202</v>
      </c>
      <c r="B204" s="13">
        <v>532</v>
      </c>
      <c r="C204" s="17">
        <v>2014053229</v>
      </c>
      <c r="D204" s="17" t="s">
        <v>214</v>
      </c>
      <c r="E204" s="22"/>
      <c r="F204" s="22"/>
      <c r="G204" s="22"/>
      <c r="H204" s="22"/>
      <c r="I204" s="22"/>
      <c r="J204" s="22"/>
      <c r="K204" s="22"/>
      <c r="L204" s="22"/>
      <c r="M204" s="22"/>
      <c r="N204" s="22"/>
    </row>
    <row r="205" spans="1:14" x14ac:dyDescent="0.25">
      <c r="A205" s="51">
        <v>203</v>
      </c>
      <c r="B205" s="13">
        <v>532</v>
      </c>
      <c r="C205" s="17">
        <v>2016051309</v>
      </c>
      <c r="D205" s="17" t="s">
        <v>215</v>
      </c>
      <c r="E205" s="22"/>
      <c r="F205" s="22"/>
      <c r="G205" s="22"/>
      <c r="H205" s="22"/>
      <c r="I205" s="22"/>
      <c r="J205" s="22"/>
      <c r="K205" s="22"/>
      <c r="L205" s="22"/>
      <c r="M205" s="22"/>
      <c r="N205" s="22"/>
    </row>
    <row r="206" spans="1:14" x14ac:dyDescent="0.25">
      <c r="A206" s="51">
        <v>204</v>
      </c>
      <c r="B206" s="13">
        <v>532</v>
      </c>
      <c r="C206" s="17">
        <v>2016151627</v>
      </c>
      <c r="D206" s="17" t="s">
        <v>216</v>
      </c>
      <c r="E206" s="22"/>
      <c r="F206" s="22"/>
      <c r="G206" s="22"/>
      <c r="H206" s="22"/>
      <c r="I206" s="22"/>
      <c r="J206" s="22"/>
      <c r="K206" s="22"/>
      <c r="L206" s="22"/>
      <c r="M206" s="22"/>
      <c r="N206" s="22"/>
    </row>
    <row r="207" spans="1:14" x14ac:dyDescent="0.25">
      <c r="A207" s="51">
        <v>205</v>
      </c>
      <c r="B207" s="13">
        <v>532</v>
      </c>
      <c r="C207" s="17">
        <v>2016212225</v>
      </c>
      <c r="D207" s="17" t="s">
        <v>217</v>
      </c>
      <c r="E207" s="22"/>
      <c r="F207" s="22"/>
      <c r="G207" s="22"/>
      <c r="H207" s="22"/>
      <c r="I207" s="22"/>
      <c r="J207" s="22"/>
      <c r="K207" s="22"/>
      <c r="L207" s="22"/>
      <c r="M207" s="22"/>
      <c r="N207" s="22"/>
    </row>
    <row r="208" spans="1:14" x14ac:dyDescent="0.25">
      <c r="A208" s="51">
        <v>206</v>
      </c>
      <c r="B208" s="13">
        <v>532</v>
      </c>
      <c r="C208" s="17">
        <v>2016105423</v>
      </c>
      <c r="D208" s="17" t="s">
        <v>218</v>
      </c>
      <c r="E208" s="22"/>
      <c r="F208" s="22"/>
      <c r="G208" s="22"/>
      <c r="H208" s="22"/>
      <c r="I208" s="22"/>
      <c r="J208" s="22"/>
      <c r="K208" s="22"/>
      <c r="L208" s="22"/>
      <c r="M208" s="22"/>
      <c r="N208" s="22"/>
    </row>
    <row r="209" spans="1:14" x14ac:dyDescent="0.25">
      <c r="A209" s="51">
        <v>207</v>
      </c>
      <c r="B209" s="13">
        <v>532</v>
      </c>
      <c r="C209" s="17">
        <v>2015053218</v>
      </c>
      <c r="D209" s="17" t="s">
        <v>219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2"/>
    </row>
    <row r="210" spans="1:14" x14ac:dyDescent="0.25">
      <c r="A210" s="51">
        <v>208</v>
      </c>
      <c r="B210" s="13">
        <v>532</v>
      </c>
      <c r="C210" s="11">
        <v>2018065619</v>
      </c>
      <c r="D210" s="13" t="s">
        <v>220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2"/>
    </row>
  </sheetData>
  <mergeCells count="14">
    <mergeCell ref="K1:K2"/>
    <mergeCell ref="L1:L2"/>
    <mergeCell ref="M1:M2"/>
    <mergeCell ref="N1:N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210"/>
  <sheetViews>
    <sheetView workbookViewId="0">
      <selection activeCell="I3" sqref="I3"/>
    </sheetView>
  </sheetViews>
  <sheetFormatPr defaultColWidth="9" defaultRowHeight="14.4" x14ac:dyDescent="0.25"/>
  <cols>
    <col min="1" max="1" width="11.6640625" style="19" customWidth="1"/>
    <col min="2" max="2" width="6.33203125" style="19" customWidth="1"/>
    <col min="3" max="3" width="27.44140625" style="19" customWidth="1"/>
    <col min="4" max="4" width="12.109375" style="19" customWidth="1"/>
    <col min="5" max="5" width="30.109375" style="19" customWidth="1"/>
    <col min="6" max="6" width="13.109375" style="19" customWidth="1"/>
    <col min="7" max="7" width="15.44140625" style="19" customWidth="1"/>
    <col min="8" max="255" width="8.88671875" style="19" customWidth="1"/>
    <col min="256" max="256" width="9" style="20" customWidth="1"/>
    <col min="257" max="16384" width="9" style="21"/>
  </cols>
  <sheetData>
    <row r="1" spans="1:255" s="54" customFormat="1" ht="13.8" x14ac:dyDescent="0.25">
      <c r="A1" s="90" t="s">
        <v>0</v>
      </c>
      <c r="B1" s="96" t="s">
        <v>1</v>
      </c>
      <c r="C1" s="92" t="s">
        <v>2</v>
      </c>
      <c r="D1" s="92" t="s">
        <v>3</v>
      </c>
      <c r="E1" s="97" t="s">
        <v>254</v>
      </c>
      <c r="F1" s="97" t="s">
        <v>255</v>
      </c>
      <c r="G1" s="93" t="s">
        <v>256</v>
      </c>
      <c r="H1" s="94" t="s">
        <v>12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</row>
    <row r="2" spans="1:255" s="54" customFormat="1" ht="13.8" x14ac:dyDescent="0.25">
      <c r="A2" s="90"/>
      <c r="B2" s="96"/>
      <c r="C2" s="92"/>
      <c r="D2" s="92"/>
      <c r="E2" s="97"/>
      <c r="F2" s="97"/>
      <c r="G2" s="93"/>
      <c r="H2" s="94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</row>
    <row r="3" spans="1:255" x14ac:dyDescent="0.25">
      <c r="A3" s="6">
        <v>1</v>
      </c>
      <c r="B3" s="6">
        <v>511</v>
      </c>
      <c r="C3" s="6">
        <v>2016051101</v>
      </c>
      <c r="D3" s="6" t="s">
        <v>13</v>
      </c>
      <c r="E3" s="22"/>
      <c r="F3" s="22"/>
      <c r="G3" s="22"/>
      <c r="H3" s="22"/>
    </row>
    <row r="4" spans="1:255" x14ac:dyDescent="0.25">
      <c r="A4" s="6">
        <v>2</v>
      </c>
      <c r="B4" s="6">
        <v>511</v>
      </c>
      <c r="C4" s="6">
        <v>2016051102</v>
      </c>
      <c r="D4" s="6" t="s">
        <v>14</v>
      </c>
      <c r="E4" s="22"/>
      <c r="F4" s="22"/>
      <c r="G4" s="22"/>
      <c r="H4" s="22"/>
    </row>
    <row r="5" spans="1:255" x14ac:dyDescent="0.25">
      <c r="A5" s="6">
        <v>3</v>
      </c>
      <c r="B5" s="6">
        <v>511</v>
      </c>
      <c r="C5" s="6">
        <v>2016051103</v>
      </c>
      <c r="D5" s="6" t="s">
        <v>15</v>
      </c>
      <c r="E5" s="22"/>
      <c r="F5" s="22"/>
      <c r="G5" s="22"/>
      <c r="H5" s="22"/>
    </row>
    <row r="6" spans="1:255" x14ac:dyDescent="0.25">
      <c r="A6" s="6">
        <v>4</v>
      </c>
      <c r="B6" s="6">
        <v>511</v>
      </c>
      <c r="C6" s="6">
        <v>2016051104</v>
      </c>
      <c r="D6" s="6" t="s">
        <v>16</v>
      </c>
      <c r="E6" s="22"/>
      <c r="F6" s="22"/>
      <c r="G6" s="22"/>
      <c r="H6" s="22"/>
    </row>
    <row r="7" spans="1:255" x14ac:dyDescent="0.25">
      <c r="A7" s="6">
        <v>5</v>
      </c>
      <c r="B7" s="6">
        <v>511</v>
      </c>
      <c r="C7" s="6">
        <v>2016051105</v>
      </c>
      <c r="D7" s="6" t="s">
        <v>17</v>
      </c>
      <c r="E7" s="22"/>
      <c r="F7" s="22"/>
      <c r="G7" s="22"/>
      <c r="H7" s="22"/>
    </row>
    <row r="8" spans="1:255" x14ac:dyDescent="0.25">
      <c r="A8" s="6">
        <v>6</v>
      </c>
      <c r="B8" s="6">
        <v>511</v>
      </c>
      <c r="C8" s="6">
        <v>2016051106</v>
      </c>
      <c r="D8" s="6" t="s">
        <v>18</v>
      </c>
      <c r="E8" s="22"/>
      <c r="F8" s="22"/>
      <c r="G8" s="22"/>
      <c r="H8" s="22"/>
    </row>
    <row r="9" spans="1:255" x14ac:dyDescent="0.25">
      <c r="A9" s="6">
        <v>7</v>
      </c>
      <c r="B9" s="6">
        <v>511</v>
      </c>
      <c r="C9" s="6">
        <v>2016051107</v>
      </c>
      <c r="D9" s="6" t="s">
        <v>19</v>
      </c>
      <c r="E9" s="22"/>
      <c r="F9" s="22"/>
      <c r="G9" s="22"/>
      <c r="H9" s="22"/>
    </row>
    <row r="10" spans="1:255" x14ac:dyDescent="0.25">
      <c r="A10" s="6">
        <v>8</v>
      </c>
      <c r="B10" s="6">
        <v>511</v>
      </c>
      <c r="C10" s="6">
        <v>2016051108</v>
      </c>
      <c r="D10" s="6" t="s">
        <v>20</v>
      </c>
      <c r="E10" s="22"/>
      <c r="F10" s="22"/>
      <c r="G10" s="22"/>
      <c r="H10" s="22"/>
    </row>
    <row r="11" spans="1:255" x14ac:dyDescent="0.25">
      <c r="A11" s="6">
        <v>9</v>
      </c>
      <c r="B11" s="6">
        <v>511</v>
      </c>
      <c r="C11" s="6">
        <v>2016051109</v>
      </c>
      <c r="D11" s="6" t="s">
        <v>21</v>
      </c>
      <c r="E11" s="22"/>
      <c r="F11" s="22"/>
      <c r="G11" s="22"/>
      <c r="H11" s="22"/>
    </row>
    <row r="12" spans="1:255" x14ac:dyDescent="0.25">
      <c r="A12" s="6">
        <v>10</v>
      </c>
      <c r="B12" s="6">
        <v>511</v>
      </c>
      <c r="C12" s="6">
        <v>2016051110</v>
      </c>
      <c r="D12" s="6" t="s">
        <v>22</v>
      </c>
      <c r="E12" s="22"/>
      <c r="F12" s="22"/>
      <c r="G12" s="22"/>
      <c r="H12" s="22"/>
    </row>
    <row r="13" spans="1:255" x14ac:dyDescent="0.25">
      <c r="A13" s="6">
        <v>11</v>
      </c>
      <c r="B13" s="6">
        <v>511</v>
      </c>
      <c r="C13" s="6">
        <v>2016051111</v>
      </c>
      <c r="D13" s="6" t="s">
        <v>23</v>
      </c>
      <c r="E13" s="22"/>
      <c r="F13" s="22"/>
      <c r="G13" s="22"/>
      <c r="H13" s="22"/>
    </row>
    <row r="14" spans="1:255" x14ac:dyDescent="0.25">
      <c r="A14" s="6">
        <v>12</v>
      </c>
      <c r="B14" s="6">
        <v>511</v>
      </c>
      <c r="C14" s="6">
        <v>2016051112</v>
      </c>
      <c r="D14" s="6" t="s">
        <v>24</v>
      </c>
      <c r="E14" s="22"/>
      <c r="F14" s="22"/>
      <c r="G14" s="22"/>
      <c r="H14" s="22"/>
    </row>
    <row r="15" spans="1:255" x14ac:dyDescent="0.25">
      <c r="A15" s="6">
        <v>13</v>
      </c>
      <c r="B15" s="6">
        <v>511</v>
      </c>
      <c r="C15" s="6">
        <v>2016051113</v>
      </c>
      <c r="D15" s="6" t="s">
        <v>25</v>
      </c>
      <c r="E15" s="22"/>
      <c r="F15" s="22"/>
      <c r="G15" s="22"/>
      <c r="H15" s="22"/>
    </row>
    <row r="16" spans="1:255" x14ac:dyDescent="0.25">
      <c r="A16" s="6">
        <v>14</v>
      </c>
      <c r="B16" s="6">
        <v>511</v>
      </c>
      <c r="C16" s="6">
        <v>2016051114</v>
      </c>
      <c r="D16" s="6" t="s">
        <v>26</v>
      </c>
      <c r="E16" s="22"/>
      <c r="F16" s="22"/>
      <c r="G16" s="22"/>
      <c r="H16" s="22"/>
    </row>
    <row r="17" spans="1:8" x14ac:dyDescent="0.25">
      <c r="A17" s="6">
        <v>15</v>
      </c>
      <c r="B17" s="6">
        <v>511</v>
      </c>
      <c r="C17" s="6">
        <v>2016051115</v>
      </c>
      <c r="D17" s="6" t="s">
        <v>27</v>
      </c>
      <c r="E17" s="22"/>
      <c r="F17" s="22"/>
      <c r="G17" s="22"/>
      <c r="H17" s="22"/>
    </row>
    <row r="18" spans="1:8" x14ac:dyDescent="0.25">
      <c r="A18" s="6">
        <v>16</v>
      </c>
      <c r="B18" s="6">
        <v>511</v>
      </c>
      <c r="C18" s="6">
        <v>2016051116</v>
      </c>
      <c r="D18" s="6" t="s">
        <v>28</v>
      </c>
      <c r="E18" s="22"/>
      <c r="F18" s="22"/>
      <c r="G18" s="22"/>
      <c r="H18" s="22"/>
    </row>
    <row r="19" spans="1:8" x14ac:dyDescent="0.25">
      <c r="A19" s="6">
        <v>17</v>
      </c>
      <c r="B19" s="6">
        <v>511</v>
      </c>
      <c r="C19" s="6">
        <v>2016051117</v>
      </c>
      <c r="D19" s="6" t="s">
        <v>29</v>
      </c>
      <c r="E19" s="22"/>
      <c r="F19" s="22"/>
      <c r="G19" s="22"/>
      <c r="H19" s="22"/>
    </row>
    <row r="20" spans="1:8" x14ac:dyDescent="0.25">
      <c r="A20" s="6">
        <v>18</v>
      </c>
      <c r="B20" s="6">
        <v>511</v>
      </c>
      <c r="C20" s="6">
        <v>2016051118</v>
      </c>
      <c r="D20" s="6" t="s">
        <v>30</v>
      </c>
      <c r="E20" s="22"/>
      <c r="F20" s="22"/>
      <c r="G20" s="22"/>
      <c r="H20" s="22"/>
    </row>
    <row r="21" spans="1:8" x14ac:dyDescent="0.25">
      <c r="A21" s="6">
        <v>19</v>
      </c>
      <c r="B21" s="6">
        <v>511</v>
      </c>
      <c r="C21" s="6">
        <v>2016051119</v>
      </c>
      <c r="D21" s="6" t="s">
        <v>31</v>
      </c>
      <c r="E21" s="22"/>
      <c r="F21" s="22"/>
      <c r="G21" s="22"/>
      <c r="H21" s="22"/>
    </row>
    <row r="22" spans="1:8" x14ac:dyDescent="0.25">
      <c r="A22" s="6">
        <v>20</v>
      </c>
      <c r="B22" s="6">
        <v>511</v>
      </c>
      <c r="C22" s="6">
        <v>2016051120</v>
      </c>
      <c r="D22" s="6" t="s">
        <v>32</v>
      </c>
      <c r="E22" s="22"/>
      <c r="F22" s="22"/>
      <c r="G22" s="22"/>
      <c r="H22" s="22"/>
    </row>
    <row r="23" spans="1:8" x14ac:dyDescent="0.25">
      <c r="A23" s="6">
        <v>21</v>
      </c>
      <c r="B23" s="6">
        <v>511</v>
      </c>
      <c r="C23" s="6">
        <v>2016051121</v>
      </c>
      <c r="D23" s="6" t="s">
        <v>33</v>
      </c>
      <c r="E23" s="22"/>
      <c r="F23" s="22"/>
      <c r="G23" s="22"/>
      <c r="H23" s="22"/>
    </row>
    <row r="24" spans="1:8" x14ac:dyDescent="0.25">
      <c r="A24" s="6">
        <v>22</v>
      </c>
      <c r="B24" s="6">
        <v>511</v>
      </c>
      <c r="C24" s="6">
        <v>2016051122</v>
      </c>
      <c r="D24" s="6" t="s">
        <v>34</v>
      </c>
      <c r="E24" s="17"/>
      <c r="G24" s="35"/>
      <c r="H24" s="22"/>
    </row>
    <row r="25" spans="1:8" x14ac:dyDescent="0.25">
      <c r="A25" s="6">
        <v>23</v>
      </c>
      <c r="B25" s="6">
        <v>511</v>
      </c>
      <c r="C25" s="6">
        <v>2016051123</v>
      </c>
      <c r="D25" s="6" t="s">
        <v>35</v>
      </c>
      <c r="E25" s="22"/>
      <c r="F25" s="22"/>
      <c r="G25" s="22"/>
      <c r="H25" s="22"/>
    </row>
    <row r="26" spans="1:8" x14ac:dyDescent="0.25">
      <c r="A26" s="6">
        <v>24</v>
      </c>
      <c r="B26" s="6">
        <v>511</v>
      </c>
      <c r="C26" s="6">
        <v>2016051125</v>
      </c>
      <c r="D26" s="6" t="s">
        <v>36</v>
      </c>
      <c r="E26" s="22"/>
      <c r="F26" s="22"/>
      <c r="G26" s="22"/>
      <c r="H26" s="22"/>
    </row>
    <row r="27" spans="1:8" x14ac:dyDescent="0.25">
      <c r="A27" s="6">
        <v>25</v>
      </c>
      <c r="B27" s="6">
        <v>511</v>
      </c>
      <c r="C27" s="6">
        <v>2016051126</v>
      </c>
      <c r="D27" s="6" t="s">
        <v>37</v>
      </c>
      <c r="E27" s="22"/>
      <c r="F27" s="22"/>
      <c r="G27" s="22"/>
      <c r="H27" s="22"/>
    </row>
    <row r="28" spans="1:8" x14ac:dyDescent="0.25">
      <c r="A28" s="6">
        <v>26</v>
      </c>
      <c r="B28" s="6">
        <v>511</v>
      </c>
      <c r="C28" s="6">
        <v>2016051127</v>
      </c>
      <c r="D28" s="6" t="s">
        <v>38</v>
      </c>
      <c r="E28" s="22"/>
      <c r="F28" s="22"/>
      <c r="G28" s="22"/>
      <c r="H28" s="22"/>
    </row>
    <row r="29" spans="1:8" x14ac:dyDescent="0.25">
      <c r="A29" s="6">
        <v>27</v>
      </c>
      <c r="B29" s="6">
        <v>511</v>
      </c>
      <c r="C29" s="6">
        <v>2016051128</v>
      </c>
      <c r="D29" s="6" t="s">
        <v>39</v>
      </c>
      <c r="E29" s="22"/>
      <c r="F29" s="22"/>
      <c r="G29" s="22"/>
      <c r="H29" s="22"/>
    </row>
    <row r="30" spans="1:8" x14ac:dyDescent="0.25">
      <c r="A30" s="6">
        <v>28</v>
      </c>
      <c r="B30" s="6">
        <v>511</v>
      </c>
      <c r="C30" s="6">
        <v>2016051129</v>
      </c>
      <c r="D30" s="6" t="s">
        <v>40</v>
      </c>
      <c r="E30" s="22"/>
      <c r="F30" s="22"/>
      <c r="G30" s="22"/>
      <c r="H30" s="22"/>
    </row>
    <row r="31" spans="1:8" x14ac:dyDescent="0.25">
      <c r="A31" s="6">
        <v>29</v>
      </c>
      <c r="B31" s="6">
        <v>511</v>
      </c>
      <c r="C31" s="6">
        <v>2016051130</v>
      </c>
      <c r="D31" s="6" t="s">
        <v>41</v>
      </c>
      <c r="E31" s="22"/>
      <c r="F31" s="22"/>
      <c r="G31" s="22"/>
      <c r="H31" s="22"/>
    </row>
    <row r="32" spans="1:8" x14ac:dyDescent="0.25">
      <c r="A32" s="6">
        <v>30</v>
      </c>
      <c r="B32" s="6">
        <v>511</v>
      </c>
      <c r="C32" s="6">
        <v>2016051131</v>
      </c>
      <c r="D32" s="6" t="s">
        <v>42</v>
      </c>
      <c r="E32" s="22"/>
      <c r="F32" s="22"/>
      <c r="G32" s="22"/>
      <c r="H32" s="22"/>
    </row>
    <row r="33" spans="1:8" x14ac:dyDescent="0.25">
      <c r="A33" s="29">
        <v>31</v>
      </c>
      <c r="B33" s="29">
        <v>511</v>
      </c>
      <c r="C33" s="29">
        <v>2016011313</v>
      </c>
      <c r="D33" s="29" t="s">
        <v>43</v>
      </c>
      <c r="E33" s="22"/>
      <c r="F33" s="22"/>
      <c r="G33" s="22"/>
      <c r="H33" s="22"/>
    </row>
    <row r="34" spans="1:8" x14ac:dyDescent="0.25">
      <c r="A34" s="29">
        <v>32</v>
      </c>
      <c r="B34" s="29">
        <v>511</v>
      </c>
      <c r="C34" s="29">
        <v>2016011626</v>
      </c>
      <c r="D34" s="29" t="s">
        <v>44</v>
      </c>
      <c r="E34" s="22"/>
      <c r="F34" s="22"/>
      <c r="G34" s="22"/>
      <c r="H34" s="22"/>
    </row>
    <row r="35" spans="1:8" x14ac:dyDescent="0.25">
      <c r="A35" s="29">
        <v>33</v>
      </c>
      <c r="B35" s="29">
        <v>511</v>
      </c>
      <c r="C35" s="29">
        <v>2015051112</v>
      </c>
      <c r="D35" s="29" t="s">
        <v>45</v>
      </c>
      <c r="E35" s="22"/>
      <c r="F35" s="22"/>
      <c r="G35" s="22"/>
      <c r="H35" s="22"/>
    </row>
    <row r="36" spans="1:8" x14ac:dyDescent="0.25">
      <c r="A36" s="6">
        <v>34</v>
      </c>
      <c r="B36" s="6">
        <v>511</v>
      </c>
      <c r="C36" s="6">
        <v>2016011108</v>
      </c>
      <c r="D36" s="6" t="s">
        <v>46</v>
      </c>
      <c r="E36" s="22"/>
      <c r="F36" s="22"/>
      <c r="G36" s="22"/>
      <c r="H36" s="22"/>
    </row>
    <row r="37" spans="1:8" x14ac:dyDescent="0.25">
      <c r="A37" s="29">
        <v>35</v>
      </c>
      <c r="B37" s="29">
        <v>511</v>
      </c>
      <c r="C37" s="29">
        <v>2015051116</v>
      </c>
      <c r="D37" s="29" t="s">
        <v>47</v>
      </c>
      <c r="E37" s="22"/>
      <c r="F37" s="22"/>
      <c r="G37" s="22"/>
      <c r="H37" s="22"/>
    </row>
    <row r="38" spans="1:8" x14ac:dyDescent="0.25">
      <c r="A38" s="25">
        <v>36</v>
      </c>
      <c r="B38" s="25">
        <v>512</v>
      </c>
      <c r="C38" s="55">
        <v>2016051201</v>
      </c>
      <c r="D38" s="55" t="s">
        <v>48</v>
      </c>
      <c r="E38" s="56"/>
      <c r="G38" s="57"/>
      <c r="H38" s="26"/>
    </row>
    <row r="39" spans="1:8" x14ac:dyDescent="0.25">
      <c r="A39" s="29">
        <v>37</v>
      </c>
      <c r="B39" s="6">
        <v>512</v>
      </c>
      <c r="C39" s="31">
        <v>2016051202</v>
      </c>
      <c r="D39" s="31" t="s">
        <v>49</v>
      </c>
      <c r="E39" s="22"/>
      <c r="F39" s="22"/>
      <c r="G39" s="22"/>
      <c r="H39" s="22"/>
    </row>
    <row r="40" spans="1:8" x14ac:dyDescent="0.25">
      <c r="A40" s="29">
        <v>38</v>
      </c>
      <c r="B40" s="6">
        <v>512</v>
      </c>
      <c r="C40" s="6">
        <v>2016051203</v>
      </c>
      <c r="D40" s="31" t="s">
        <v>50</v>
      </c>
      <c r="E40" s="22"/>
      <c r="F40" s="22"/>
      <c r="G40" s="22"/>
      <c r="H40" s="22"/>
    </row>
    <row r="41" spans="1:8" x14ac:dyDescent="0.25">
      <c r="A41" s="6">
        <v>39</v>
      </c>
      <c r="B41" s="6">
        <v>512</v>
      </c>
      <c r="C41" s="6">
        <v>2016051204</v>
      </c>
      <c r="D41" s="31" t="s">
        <v>51</v>
      </c>
      <c r="E41" s="22"/>
      <c r="F41" s="22"/>
      <c r="G41" s="22"/>
      <c r="H41" s="22"/>
    </row>
    <row r="42" spans="1:8" x14ac:dyDescent="0.25">
      <c r="A42" s="29">
        <v>40</v>
      </c>
      <c r="B42" s="6">
        <v>512</v>
      </c>
      <c r="C42" s="6">
        <v>2016051205</v>
      </c>
      <c r="D42" s="31" t="s">
        <v>52</v>
      </c>
      <c r="E42" s="22"/>
      <c r="F42" s="22"/>
      <c r="G42" s="22"/>
      <c r="H42" s="22"/>
    </row>
    <row r="43" spans="1:8" x14ac:dyDescent="0.25">
      <c r="A43" s="6">
        <v>41</v>
      </c>
      <c r="B43" s="6">
        <v>512</v>
      </c>
      <c r="C43" s="6">
        <v>2016051206</v>
      </c>
      <c r="D43" s="31" t="s">
        <v>53</v>
      </c>
      <c r="E43" s="22"/>
      <c r="F43" s="22"/>
      <c r="G43" s="22"/>
      <c r="H43" s="22"/>
    </row>
    <row r="44" spans="1:8" x14ac:dyDescent="0.25">
      <c r="A44" s="29">
        <v>42</v>
      </c>
      <c r="B44" s="6">
        <v>512</v>
      </c>
      <c r="C44" s="6">
        <v>2016051207</v>
      </c>
      <c r="D44" s="31" t="s">
        <v>54</v>
      </c>
      <c r="E44" s="22"/>
      <c r="F44" s="22"/>
      <c r="G44" s="22"/>
      <c r="H44" s="22"/>
    </row>
    <row r="45" spans="1:8" x14ac:dyDescent="0.25">
      <c r="A45" s="29">
        <v>43</v>
      </c>
      <c r="B45" s="6">
        <v>512</v>
      </c>
      <c r="C45" s="6">
        <v>2016051208</v>
      </c>
      <c r="D45" s="31" t="s">
        <v>55</v>
      </c>
      <c r="E45" s="22"/>
      <c r="F45" s="22"/>
      <c r="G45" s="22"/>
      <c r="H45" s="22"/>
    </row>
    <row r="46" spans="1:8" x14ac:dyDescent="0.25">
      <c r="A46" s="29">
        <v>44</v>
      </c>
      <c r="B46" s="6">
        <v>512</v>
      </c>
      <c r="C46" s="6">
        <v>2016051209</v>
      </c>
      <c r="D46" s="31" t="s">
        <v>56</v>
      </c>
      <c r="E46" s="22"/>
      <c r="F46" s="22"/>
      <c r="G46" s="22"/>
      <c r="H46" s="22"/>
    </row>
    <row r="47" spans="1:8" x14ac:dyDescent="0.25">
      <c r="A47" s="6">
        <v>45</v>
      </c>
      <c r="B47" s="6">
        <v>512</v>
      </c>
      <c r="C47" s="6">
        <v>2016051210</v>
      </c>
      <c r="D47" s="31" t="s">
        <v>57</v>
      </c>
      <c r="E47" s="22"/>
      <c r="F47" s="22"/>
      <c r="G47" s="22"/>
      <c r="H47" s="22"/>
    </row>
    <row r="48" spans="1:8" x14ac:dyDescent="0.25">
      <c r="A48" s="29">
        <v>46</v>
      </c>
      <c r="B48" s="6">
        <v>512</v>
      </c>
      <c r="C48" s="6">
        <v>2016051211</v>
      </c>
      <c r="D48" s="31" t="s">
        <v>58</v>
      </c>
      <c r="E48" s="22"/>
      <c r="F48" s="22"/>
      <c r="G48" s="22"/>
      <c r="H48" s="22"/>
    </row>
    <row r="49" spans="1:8" x14ac:dyDescent="0.25">
      <c r="A49" s="6">
        <v>47</v>
      </c>
      <c r="B49" s="6">
        <v>512</v>
      </c>
      <c r="C49" s="6">
        <v>2016051212</v>
      </c>
      <c r="D49" s="31" t="s">
        <v>59</v>
      </c>
      <c r="E49" s="22"/>
      <c r="F49" s="22"/>
      <c r="G49" s="22"/>
      <c r="H49" s="22"/>
    </row>
    <row r="50" spans="1:8" x14ac:dyDescent="0.25">
      <c r="A50" s="29">
        <v>48</v>
      </c>
      <c r="B50" s="6">
        <v>512</v>
      </c>
      <c r="C50" s="6">
        <v>2016051213</v>
      </c>
      <c r="D50" s="31" t="s">
        <v>60</v>
      </c>
      <c r="E50" s="22"/>
      <c r="F50" s="22"/>
      <c r="G50" s="22"/>
      <c r="H50" s="22"/>
    </row>
    <row r="51" spans="1:8" x14ac:dyDescent="0.25">
      <c r="A51" s="29">
        <v>49</v>
      </c>
      <c r="B51" s="6">
        <v>512</v>
      </c>
      <c r="C51" s="6">
        <v>2016051214</v>
      </c>
      <c r="D51" s="31" t="s">
        <v>61</v>
      </c>
      <c r="E51" s="22"/>
      <c r="F51" s="22"/>
      <c r="G51" s="22"/>
      <c r="H51" s="22"/>
    </row>
    <row r="52" spans="1:8" x14ac:dyDescent="0.25">
      <c r="A52" s="29">
        <v>50</v>
      </c>
      <c r="B52" s="6">
        <v>512</v>
      </c>
      <c r="C52" s="6">
        <v>2016051215</v>
      </c>
      <c r="D52" s="31" t="s">
        <v>62</v>
      </c>
      <c r="E52" s="22"/>
      <c r="F52" s="22"/>
      <c r="G52" s="22"/>
      <c r="H52" s="22"/>
    </row>
    <row r="53" spans="1:8" x14ac:dyDescent="0.25">
      <c r="A53" s="6">
        <v>51</v>
      </c>
      <c r="B53" s="6">
        <v>512</v>
      </c>
      <c r="C53" s="6">
        <v>2016051216</v>
      </c>
      <c r="D53" s="31" t="s">
        <v>63</v>
      </c>
      <c r="E53" s="22"/>
      <c r="F53" s="22"/>
      <c r="G53" s="22"/>
      <c r="H53" s="22"/>
    </row>
    <row r="54" spans="1:8" x14ac:dyDescent="0.25">
      <c r="A54" s="29">
        <v>52</v>
      </c>
      <c r="B54" s="6">
        <v>512</v>
      </c>
      <c r="C54" s="6">
        <v>2016051217</v>
      </c>
      <c r="D54" s="31" t="s">
        <v>64</v>
      </c>
      <c r="E54" s="22"/>
      <c r="F54" s="22"/>
      <c r="G54" s="22"/>
      <c r="H54" s="22"/>
    </row>
    <row r="55" spans="1:8" x14ac:dyDescent="0.25">
      <c r="A55" s="6">
        <v>53</v>
      </c>
      <c r="B55" s="6">
        <v>512</v>
      </c>
      <c r="C55" s="6">
        <v>2016051218</v>
      </c>
      <c r="D55" s="31" t="s">
        <v>65</v>
      </c>
      <c r="E55" s="22"/>
      <c r="F55" s="22"/>
      <c r="G55" s="22"/>
      <c r="H55" s="22"/>
    </row>
    <row r="56" spans="1:8" x14ac:dyDescent="0.25">
      <c r="A56" s="29">
        <v>54</v>
      </c>
      <c r="B56" s="6">
        <v>512</v>
      </c>
      <c r="C56" s="6">
        <v>2016051219</v>
      </c>
      <c r="D56" s="31" t="s">
        <v>66</v>
      </c>
      <c r="E56" s="22"/>
      <c r="F56" s="22"/>
      <c r="G56" s="22"/>
      <c r="H56" s="22"/>
    </row>
    <row r="57" spans="1:8" x14ac:dyDescent="0.25">
      <c r="A57" s="29">
        <v>55</v>
      </c>
      <c r="B57" s="6">
        <v>512</v>
      </c>
      <c r="C57" s="6">
        <v>2016051220</v>
      </c>
      <c r="D57" s="31" t="s">
        <v>67</v>
      </c>
      <c r="E57" s="22"/>
      <c r="F57" s="22"/>
      <c r="G57" s="22"/>
      <c r="H57" s="22"/>
    </row>
    <row r="58" spans="1:8" x14ac:dyDescent="0.25">
      <c r="A58" s="6">
        <v>56</v>
      </c>
      <c r="B58" s="6">
        <v>512</v>
      </c>
      <c r="C58" s="6">
        <v>2016051221</v>
      </c>
      <c r="D58" s="6" t="s">
        <v>68</v>
      </c>
      <c r="E58" s="22"/>
      <c r="F58" s="22"/>
      <c r="G58" s="22"/>
      <c r="H58" s="22"/>
    </row>
    <row r="59" spans="1:8" x14ac:dyDescent="0.25">
      <c r="A59" s="29">
        <v>57</v>
      </c>
      <c r="B59" s="6">
        <v>512</v>
      </c>
      <c r="C59" s="31">
        <v>2016051222</v>
      </c>
      <c r="D59" s="31" t="s">
        <v>69</v>
      </c>
      <c r="E59" s="31"/>
      <c r="F59" s="22"/>
      <c r="G59" s="22"/>
      <c r="H59" s="22"/>
    </row>
    <row r="60" spans="1:8" x14ac:dyDescent="0.25">
      <c r="A60" s="6">
        <v>58</v>
      </c>
      <c r="B60" s="6">
        <v>512</v>
      </c>
      <c r="C60" s="6">
        <v>2016051223</v>
      </c>
      <c r="D60" s="31" t="s">
        <v>70</v>
      </c>
      <c r="E60" s="22"/>
      <c r="F60" s="22"/>
      <c r="G60" s="22"/>
      <c r="H60" s="22"/>
    </row>
    <row r="61" spans="1:8" x14ac:dyDescent="0.25">
      <c r="A61" s="29">
        <v>59</v>
      </c>
      <c r="B61" s="6">
        <v>512</v>
      </c>
      <c r="C61" s="6">
        <v>2016051224</v>
      </c>
      <c r="D61" s="31" t="s">
        <v>71</v>
      </c>
      <c r="E61" s="22"/>
      <c r="F61" s="22"/>
      <c r="G61" s="22"/>
      <c r="H61" s="22"/>
    </row>
    <row r="62" spans="1:8" x14ac:dyDescent="0.25">
      <c r="A62" s="6">
        <v>60</v>
      </c>
      <c r="B62" s="6">
        <v>512</v>
      </c>
      <c r="C62" s="6">
        <v>2016051225</v>
      </c>
      <c r="D62" s="31" t="s">
        <v>72</v>
      </c>
      <c r="E62" s="22"/>
      <c r="F62" s="22"/>
      <c r="G62" s="22"/>
      <c r="H62" s="22"/>
    </row>
    <row r="63" spans="1:8" x14ac:dyDescent="0.25">
      <c r="A63" s="29">
        <v>61</v>
      </c>
      <c r="B63" s="6">
        <v>512</v>
      </c>
      <c r="C63" s="6">
        <v>2016051226</v>
      </c>
      <c r="D63" s="31" t="s">
        <v>73</v>
      </c>
      <c r="E63" s="22"/>
      <c r="F63" s="22"/>
      <c r="G63" s="22"/>
      <c r="H63" s="22"/>
    </row>
    <row r="64" spans="1:8" x14ac:dyDescent="0.25">
      <c r="A64" s="29">
        <v>62</v>
      </c>
      <c r="B64" s="6">
        <v>512</v>
      </c>
      <c r="C64" s="6">
        <v>2016051227</v>
      </c>
      <c r="D64" s="31" t="s">
        <v>74</v>
      </c>
      <c r="E64" s="22"/>
      <c r="F64" s="22"/>
      <c r="G64" s="22"/>
      <c r="H64" s="22"/>
    </row>
    <row r="65" spans="1:8" x14ac:dyDescent="0.25">
      <c r="A65" s="6">
        <v>63</v>
      </c>
      <c r="B65" s="6">
        <v>512</v>
      </c>
      <c r="C65" s="6">
        <v>2016051228</v>
      </c>
      <c r="D65" s="31" t="s">
        <v>75</v>
      </c>
      <c r="E65" s="22"/>
      <c r="F65" s="22"/>
      <c r="G65" s="22"/>
      <c r="H65" s="22"/>
    </row>
    <row r="66" spans="1:8" x14ac:dyDescent="0.25">
      <c r="A66" s="29">
        <v>64</v>
      </c>
      <c r="B66" s="6">
        <v>512</v>
      </c>
      <c r="C66" s="6">
        <v>2016051229</v>
      </c>
      <c r="D66" s="31" t="s">
        <v>76</v>
      </c>
      <c r="E66" s="22"/>
      <c r="F66" s="22"/>
      <c r="G66" s="22"/>
      <c r="H66" s="22"/>
    </row>
    <row r="67" spans="1:8" x14ac:dyDescent="0.25">
      <c r="A67" s="6">
        <v>65</v>
      </c>
      <c r="B67" s="6">
        <v>512</v>
      </c>
      <c r="C67" s="6">
        <v>2016051230</v>
      </c>
      <c r="D67" s="31" t="s">
        <v>77</v>
      </c>
      <c r="E67" s="22"/>
      <c r="F67" s="22"/>
      <c r="G67" s="22"/>
      <c r="H67" s="22"/>
    </row>
    <row r="68" spans="1:8" x14ac:dyDescent="0.25">
      <c r="A68" s="29">
        <v>66</v>
      </c>
      <c r="B68" s="6">
        <v>512</v>
      </c>
      <c r="C68" s="31">
        <v>2016012102</v>
      </c>
      <c r="D68" s="31" t="s">
        <v>78</v>
      </c>
      <c r="E68" s="22"/>
      <c r="F68" s="22"/>
      <c r="G68" s="22"/>
      <c r="H68" s="22"/>
    </row>
    <row r="69" spans="1:8" x14ac:dyDescent="0.25">
      <c r="A69" s="6">
        <v>67</v>
      </c>
      <c r="B69" s="6">
        <v>512</v>
      </c>
      <c r="C69" s="6">
        <v>2016034102</v>
      </c>
      <c r="D69" s="6" t="s">
        <v>79</v>
      </c>
      <c r="E69" s="22"/>
      <c r="F69" s="22"/>
      <c r="G69" s="22"/>
      <c r="H69" s="22"/>
    </row>
    <row r="70" spans="1:8" x14ac:dyDescent="0.25">
      <c r="A70" s="10">
        <v>68</v>
      </c>
      <c r="B70" s="10">
        <v>512</v>
      </c>
      <c r="C70" s="32">
        <v>2015051218</v>
      </c>
      <c r="D70" s="32" t="s">
        <v>80</v>
      </c>
      <c r="E70" s="22"/>
      <c r="F70" s="22"/>
      <c r="G70" s="22"/>
      <c r="H70" s="22"/>
    </row>
    <row r="71" spans="1:8" x14ac:dyDescent="0.25">
      <c r="A71" s="10">
        <v>69</v>
      </c>
      <c r="B71" s="10">
        <v>512</v>
      </c>
      <c r="C71" s="32">
        <v>2015051221</v>
      </c>
      <c r="D71" s="32" t="s">
        <v>81</v>
      </c>
      <c r="E71" s="22"/>
      <c r="F71" s="22"/>
      <c r="G71" s="22"/>
      <c r="H71" s="22"/>
    </row>
    <row r="72" spans="1:8" x14ac:dyDescent="0.25">
      <c r="A72" s="10">
        <v>70</v>
      </c>
      <c r="B72" s="10">
        <v>512</v>
      </c>
      <c r="C72" s="32">
        <v>2016071430</v>
      </c>
      <c r="D72" s="32" t="s">
        <v>82</v>
      </c>
      <c r="E72" s="22"/>
      <c r="F72" s="22"/>
      <c r="G72" s="22"/>
      <c r="H72" s="22"/>
    </row>
    <row r="73" spans="1:8" x14ac:dyDescent="0.25">
      <c r="A73" s="10">
        <v>71</v>
      </c>
      <c r="B73" s="6">
        <v>512</v>
      </c>
      <c r="C73" s="31">
        <v>2016011230</v>
      </c>
      <c r="D73" s="31" t="s">
        <v>83</v>
      </c>
      <c r="E73" s="22"/>
      <c r="F73" s="22"/>
      <c r="G73" s="22"/>
      <c r="H73" s="22"/>
    </row>
    <row r="74" spans="1:8" x14ac:dyDescent="0.25">
      <c r="A74" s="10">
        <v>72</v>
      </c>
      <c r="B74" s="10">
        <v>513</v>
      </c>
      <c r="C74" s="10">
        <v>2016051301</v>
      </c>
      <c r="D74" s="10" t="s">
        <v>84</v>
      </c>
      <c r="E74" s="22"/>
      <c r="F74" s="22"/>
      <c r="G74" s="22"/>
      <c r="H74" s="22"/>
    </row>
    <row r="75" spans="1:8" x14ac:dyDescent="0.25">
      <c r="A75" s="10">
        <v>73</v>
      </c>
      <c r="B75" s="10">
        <v>513</v>
      </c>
      <c r="C75" s="10">
        <v>2016051302</v>
      </c>
      <c r="D75" s="10" t="s">
        <v>85</v>
      </c>
      <c r="E75" s="22"/>
      <c r="F75" s="22"/>
      <c r="G75" s="22"/>
      <c r="H75" s="22"/>
    </row>
    <row r="76" spans="1:8" x14ac:dyDescent="0.25">
      <c r="A76" s="10">
        <v>74</v>
      </c>
      <c r="B76" s="10">
        <v>513</v>
      </c>
      <c r="C76" s="10">
        <v>2016051303</v>
      </c>
      <c r="D76" s="10" t="s">
        <v>86</v>
      </c>
      <c r="E76" s="22"/>
      <c r="F76" s="22"/>
      <c r="G76" s="22"/>
      <c r="H76" s="22"/>
    </row>
    <row r="77" spans="1:8" x14ac:dyDescent="0.25">
      <c r="A77" s="10">
        <v>75</v>
      </c>
      <c r="B77" s="10">
        <v>513</v>
      </c>
      <c r="C77" s="10">
        <v>2016051304</v>
      </c>
      <c r="D77" s="10" t="s">
        <v>87</v>
      </c>
      <c r="E77" s="22"/>
      <c r="F77" s="22"/>
      <c r="G77" s="22"/>
      <c r="H77" s="22"/>
    </row>
    <row r="78" spans="1:8" x14ac:dyDescent="0.25">
      <c r="A78" s="10">
        <v>76</v>
      </c>
      <c r="B78" s="10">
        <v>513</v>
      </c>
      <c r="C78" s="10">
        <v>2016051305</v>
      </c>
      <c r="D78" s="10" t="s">
        <v>88</v>
      </c>
      <c r="E78" s="22"/>
      <c r="F78" s="22"/>
      <c r="G78" s="22"/>
      <c r="H78" s="22"/>
    </row>
    <row r="79" spans="1:8" x14ac:dyDescent="0.25">
      <c r="A79" s="10">
        <v>77</v>
      </c>
      <c r="B79" s="10">
        <v>513</v>
      </c>
      <c r="C79" s="10">
        <v>2016051306</v>
      </c>
      <c r="D79" s="10" t="s">
        <v>89</v>
      </c>
      <c r="E79" s="22"/>
      <c r="F79" s="22"/>
      <c r="G79" s="22"/>
      <c r="H79" s="22"/>
    </row>
    <row r="80" spans="1:8" x14ac:dyDescent="0.25">
      <c r="A80" s="10">
        <v>78</v>
      </c>
      <c r="B80" s="10">
        <v>513</v>
      </c>
      <c r="C80" s="10">
        <v>2016051307</v>
      </c>
      <c r="D80" s="10" t="s">
        <v>90</v>
      </c>
      <c r="E80" s="22"/>
      <c r="F80" s="22"/>
      <c r="G80" s="22"/>
      <c r="H80" s="22"/>
    </row>
    <row r="81" spans="1:8" x14ac:dyDescent="0.25">
      <c r="A81" s="10">
        <v>79</v>
      </c>
      <c r="B81" s="10">
        <v>513</v>
      </c>
      <c r="C81" s="10">
        <v>2016051310</v>
      </c>
      <c r="D81" s="10" t="s">
        <v>91</v>
      </c>
      <c r="E81" s="22"/>
      <c r="F81" s="22"/>
      <c r="G81" s="22"/>
      <c r="H81" s="22"/>
    </row>
    <row r="82" spans="1:8" x14ac:dyDescent="0.25">
      <c r="A82" s="10">
        <v>80</v>
      </c>
      <c r="B82" s="10">
        <v>513</v>
      </c>
      <c r="C82" s="10">
        <v>2016051311</v>
      </c>
      <c r="D82" s="10" t="s">
        <v>92</v>
      </c>
      <c r="E82" s="22"/>
      <c r="F82" s="22"/>
      <c r="G82" s="22"/>
      <c r="H82" s="22"/>
    </row>
    <row r="83" spans="1:8" x14ac:dyDescent="0.25">
      <c r="A83" s="10">
        <v>81</v>
      </c>
      <c r="B83" s="10">
        <v>513</v>
      </c>
      <c r="C83" s="10">
        <v>2016051312</v>
      </c>
      <c r="D83" s="10" t="s">
        <v>93</v>
      </c>
      <c r="E83" s="22"/>
      <c r="F83" s="22"/>
      <c r="G83" s="22"/>
      <c r="H83" s="22"/>
    </row>
    <row r="84" spans="1:8" x14ac:dyDescent="0.25">
      <c r="A84" s="10">
        <v>82</v>
      </c>
      <c r="B84" s="10">
        <v>513</v>
      </c>
      <c r="C84" s="10">
        <v>2016051313</v>
      </c>
      <c r="D84" s="10" t="s">
        <v>94</v>
      </c>
      <c r="E84" s="22"/>
      <c r="F84" s="22"/>
      <c r="G84" s="22"/>
      <c r="H84" s="22"/>
    </row>
    <row r="85" spans="1:8" x14ac:dyDescent="0.25">
      <c r="A85" s="10">
        <v>83</v>
      </c>
      <c r="B85" s="10">
        <v>513</v>
      </c>
      <c r="C85" s="10">
        <v>2016051314</v>
      </c>
      <c r="D85" s="10" t="s">
        <v>95</v>
      </c>
      <c r="E85" s="22"/>
      <c r="F85" s="22"/>
      <c r="G85" s="22"/>
      <c r="H85" s="22"/>
    </row>
    <row r="86" spans="1:8" x14ac:dyDescent="0.25">
      <c r="A86" s="10">
        <v>84</v>
      </c>
      <c r="B86" s="10">
        <v>513</v>
      </c>
      <c r="C86" s="10">
        <v>2016051315</v>
      </c>
      <c r="D86" s="10" t="s">
        <v>96</v>
      </c>
      <c r="E86" s="22"/>
      <c r="F86" s="22"/>
      <c r="G86" s="22"/>
      <c r="H86" s="22"/>
    </row>
    <row r="87" spans="1:8" x14ac:dyDescent="0.25">
      <c r="A87" s="10">
        <v>85</v>
      </c>
      <c r="B87" s="10">
        <v>513</v>
      </c>
      <c r="C87" s="10">
        <v>2016051316</v>
      </c>
      <c r="D87" s="10" t="s">
        <v>97</v>
      </c>
      <c r="E87" s="22"/>
      <c r="F87" s="22"/>
      <c r="G87" s="22"/>
      <c r="H87" s="22"/>
    </row>
    <row r="88" spans="1:8" x14ac:dyDescent="0.25">
      <c r="A88" s="10">
        <v>86</v>
      </c>
      <c r="B88" s="10">
        <v>513</v>
      </c>
      <c r="C88" s="10">
        <v>2016051317</v>
      </c>
      <c r="D88" s="10" t="s">
        <v>98</v>
      </c>
      <c r="E88" s="22"/>
      <c r="F88" s="22"/>
      <c r="G88" s="22"/>
      <c r="H88" s="22"/>
    </row>
    <row r="89" spans="1:8" x14ac:dyDescent="0.25">
      <c r="A89" s="10">
        <v>87</v>
      </c>
      <c r="B89" s="10">
        <v>513</v>
      </c>
      <c r="C89" s="10">
        <v>2016051318</v>
      </c>
      <c r="D89" s="10" t="s">
        <v>99</v>
      </c>
      <c r="E89" s="22"/>
      <c r="F89" s="22"/>
      <c r="G89" s="22"/>
      <c r="H89" s="22"/>
    </row>
    <row r="90" spans="1:8" x14ac:dyDescent="0.25">
      <c r="A90" s="10">
        <v>88</v>
      </c>
      <c r="B90" s="10">
        <v>513</v>
      </c>
      <c r="C90" s="10">
        <v>2016051319</v>
      </c>
      <c r="D90" s="10" t="s">
        <v>100</v>
      </c>
      <c r="E90" s="22"/>
      <c r="F90" s="22"/>
      <c r="G90" s="22"/>
      <c r="H90" s="22"/>
    </row>
    <row r="91" spans="1:8" x14ac:dyDescent="0.25">
      <c r="A91" s="10">
        <v>89</v>
      </c>
      <c r="B91" s="10">
        <v>513</v>
      </c>
      <c r="C91" s="10">
        <v>2016051320</v>
      </c>
      <c r="D91" s="10" t="s">
        <v>101</v>
      </c>
      <c r="E91" s="22"/>
      <c r="F91" s="22"/>
      <c r="G91" s="22"/>
      <c r="H91" s="22"/>
    </row>
    <row r="92" spans="1:8" x14ac:dyDescent="0.25">
      <c r="A92" s="10">
        <v>90</v>
      </c>
      <c r="B92" s="10">
        <v>513</v>
      </c>
      <c r="C92" s="10">
        <v>2016051321</v>
      </c>
      <c r="D92" s="10" t="s">
        <v>102</v>
      </c>
      <c r="E92" s="22"/>
      <c r="F92" s="22"/>
      <c r="G92" s="22"/>
      <c r="H92" s="22"/>
    </row>
    <row r="93" spans="1:8" x14ac:dyDescent="0.25">
      <c r="A93" s="10">
        <v>91</v>
      </c>
      <c r="B93" s="10">
        <v>513</v>
      </c>
      <c r="C93" s="10">
        <v>2016051322</v>
      </c>
      <c r="D93" s="10" t="s">
        <v>103</v>
      </c>
      <c r="E93" s="22"/>
      <c r="F93" s="22"/>
      <c r="G93" s="22"/>
      <c r="H93" s="22"/>
    </row>
    <row r="94" spans="1:8" x14ac:dyDescent="0.25">
      <c r="A94" s="10">
        <v>92</v>
      </c>
      <c r="B94" s="10">
        <v>513</v>
      </c>
      <c r="C94" s="10">
        <v>2016051323</v>
      </c>
      <c r="D94" s="10" t="s">
        <v>104</v>
      </c>
      <c r="E94" s="22"/>
      <c r="F94" s="22"/>
      <c r="G94" s="22"/>
      <c r="H94" s="22"/>
    </row>
    <row r="95" spans="1:8" x14ac:dyDescent="0.25">
      <c r="A95" s="10">
        <v>93</v>
      </c>
      <c r="B95" s="10">
        <v>513</v>
      </c>
      <c r="C95" s="10">
        <v>2016051324</v>
      </c>
      <c r="D95" s="10" t="s">
        <v>105</v>
      </c>
      <c r="E95" s="22"/>
      <c r="F95" s="22"/>
      <c r="G95" s="22"/>
      <c r="H95" s="22"/>
    </row>
    <row r="96" spans="1:8" x14ac:dyDescent="0.25">
      <c r="A96" s="10">
        <v>94</v>
      </c>
      <c r="B96" s="10">
        <v>513</v>
      </c>
      <c r="C96" s="10">
        <v>2016051325</v>
      </c>
      <c r="D96" s="10" t="s">
        <v>106</v>
      </c>
      <c r="E96" s="22"/>
      <c r="F96" s="22"/>
      <c r="G96" s="22"/>
      <c r="H96" s="22"/>
    </row>
    <row r="97" spans="1:8" x14ac:dyDescent="0.25">
      <c r="A97" s="10">
        <v>95</v>
      </c>
      <c r="B97" s="10">
        <v>513</v>
      </c>
      <c r="C97" s="10">
        <v>2016051326</v>
      </c>
      <c r="D97" s="10" t="s">
        <v>107</v>
      </c>
      <c r="E97" s="22"/>
      <c r="F97" s="22"/>
      <c r="G97" s="22"/>
      <c r="H97" s="22"/>
    </row>
    <row r="98" spans="1:8" x14ac:dyDescent="0.25">
      <c r="A98" s="10">
        <v>96</v>
      </c>
      <c r="B98" s="10">
        <v>513</v>
      </c>
      <c r="C98" s="10">
        <v>2016051327</v>
      </c>
      <c r="D98" s="10" t="s">
        <v>108</v>
      </c>
      <c r="E98" s="22"/>
      <c r="F98" s="22"/>
      <c r="G98" s="22"/>
      <c r="H98" s="22"/>
    </row>
    <row r="99" spans="1:8" x14ac:dyDescent="0.25">
      <c r="A99" s="10">
        <v>97</v>
      </c>
      <c r="B99" s="10">
        <v>513</v>
      </c>
      <c r="C99" s="10">
        <v>2016051328</v>
      </c>
      <c r="D99" s="10" t="s">
        <v>109</v>
      </c>
      <c r="E99" s="22"/>
      <c r="F99" s="22"/>
      <c r="G99" s="22"/>
      <c r="H99" s="22"/>
    </row>
    <row r="100" spans="1:8" x14ac:dyDescent="0.25">
      <c r="A100" s="10">
        <v>98</v>
      </c>
      <c r="B100" s="10">
        <v>513</v>
      </c>
      <c r="C100" s="10">
        <v>2016051329</v>
      </c>
      <c r="D100" s="10" t="s">
        <v>110</v>
      </c>
      <c r="E100" s="22"/>
      <c r="F100" s="22"/>
      <c r="G100" s="22"/>
      <c r="H100" s="22"/>
    </row>
    <row r="101" spans="1:8" x14ac:dyDescent="0.25">
      <c r="A101" s="10">
        <v>99</v>
      </c>
      <c r="B101" s="10">
        <v>513</v>
      </c>
      <c r="C101" s="10">
        <v>2016051330</v>
      </c>
      <c r="D101" s="10" t="s">
        <v>111</v>
      </c>
      <c r="E101" s="22"/>
      <c r="F101" s="22"/>
      <c r="G101" s="22"/>
      <c r="H101" s="22"/>
    </row>
    <row r="102" spans="1:8" x14ac:dyDescent="0.25">
      <c r="A102" s="10">
        <v>100</v>
      </c>
      <c r="B102" s="10">
        <v>513</v>
      </c>
      <c r="C102" s="10">
        <v>2016101505</v>
      </c>
      <c r="D102" s="10" t="s">
        <v>112</v>
      </c>
      <c r="E102" s="22"/>
      <c r="F102" s="22"/>
      <c r="G102" s="22"/>
      <c r="H102" s="22"/>
    </row>
    <row r="103" spans="1:8" x14ac:dyDescent="0.25">
      <c r="A103" s="10">
        <v>101</v>
      </c>
      <c r="B103" s="10">
        <v>513</v>
      </c>
      <c r="C103" s="10">
        <v>2016101304</v>
      </c>
      <c r="D103" s="10" t="s">
        <v>113</v>
      </c>
      <c r="E103" s="22"/>
      <c r="F103" s="22"/>
      <c r="G103" s="22"/>
      <c r="H103" s="22"/>
    </row>
    <row r="104" spans="1:8" x14ac:dyDescent="0.25">
      <c r="A104" s="10">
        <v>102</v>
      </c>
      <c r="B104" s="10">
        <v>513</v>
      </c>
      <c r="C104" s="10">
        <v>2016105130</v>
      </c>
      <c r="D104" s="10" t="s">
        <v>114</v>
      </c>
      <c r="E104" s="22"/>
      <c r="F104" s="22"/>
      <c r="G104" s="22"/>
      <c r="H104" s="22"/>
    </row>
    <row r="105" spans="1:8" x14ac:dyDescent="0.25">
      <c r="A105" s="10">
        <v>103</v>
      </c>
      <c r="B105" s="10">
        <v>513</v>
      </c>
      <c r="C105" s="10">
        <v>2015051302</v>
      </c>
      <c r="D105" s="10" t="s">
        <v>115</v>
      </c>
      <c r="E105" s="22"/>
      <c r="F105" s="22"/>
      <c r="G105" s="22"/>
      <c r="H105" s="22"/>
    </row>
    <row r="106" spans="1:8" x14ac:dyDescent="0.25">
      <c r="A106" s="10">
        <v>104</v>
      </c>
      <c r="B106" s="10">
        <v>513</v>
      </c>
      <c r="C106" s="10">
        <v>2015051306</v>
      </c>
      <c r="D106" s="10" t="s">
        <v>116</v>
      </c>
      <c r="E106" s="22"/>
      <c r="F106" s="22"/>
      <c r="G106" s="22"/>
      <c r="H106" s="22"/>
    </row>
    <row r="107" spans="1:8" x14ac:dyDescent="0.25">
      <c r="A107" s="10">
        <v>105</v>
      </c>
      <c r="B107" s="10">
        <v>513</v>
      </c>
      <c r="C107" s="10">
        <v>2014051306</v>
      </c>
      <c r="D107" s="10" t="s">
        <v>117</v>
      </c>
      <c r="E107" s="22"/>
      <c r="F107" s="22"/>
      <c r="G107" s="22"/>
      <c r="H107" s="22"/>
    </row>
    <row r="108" spans="1:8" x14ac:dyDescent="0.25">
      <c r="A108" s="10">
        <v>106</v>
      </c>
      <c r="B108" s="11">
        <v>514</v>
      </c>
      <c r="C108" s="17">
        <v>2016051401</v>
      </c>
      <c r="D108" s="17" t="s">
        <v>118</v>
      </c>
      <c r="E108" s="22"/>
      <c r="F108" s="22"/>
      <c r="G108" s="22"/>
      <c r="H108" s="22"/>
    </row>
    <row r="109" spans="1:8" x14ac:dyDescent="0.25">
      <c r="A109" s="10">
        <v>107</v>
      </c>
      <c r="B109" s="11">
        <v>514</v>
      </c>
      <c r="C109" s="17">
        <v>2016051402</v>
      </c>
      <c r="D109" s="17" t="s">
        <v>119</v>
      </c>
      <c r="E109" s="35"/>
      <c r="F109" s="22"/>
      <c r="G109" s="17"/>
      <c r="H109" s="22"/>
    </row>
    <row r="110" spans="1:8" x14ac:dyDescent="0.25">
      <c r="A110" s="10">
        <v>108</v>
      </c>
      <c r="B110" s="11">
        <v>514</v>
      </c>
      <c r="C110" s="17">
        <v>2016051403</v>
      </c>
      <c r="D110" s="17" t="s">
        <v>120</v>
      </c>
      <c r="E110" s="35"/>
      <c r="F110" s="22"/>
      <c r="G110" s="35"/>
      <c r="H110" s="22"/>
    </row>
    <row r="111" spans="1:8" x14ac:dyDescent="0.25">
      <c r="A111" s="10">
        <v>109</v>
      </c>
      <c r="B111" s="11">
        <v>514</v>
      </c>
      <c r="C111" s="17">
        <v>2016051404</v>
      </c>
      <c r="D111" s="17" t="s">
        <v>121</v>
      </c>
      <c r="E111" s="35"/>
      <c r="F111" s="22"/>
      <c r="G111" s="35"/>
      <c r="H111" s="22"/>
    </row>
    <row r="112" spans="1:8" x14ac:dyDescent="0.25">
      <c r="A112" s="10">
        <v>110</v>
      </c>
      <c r="B112" s="11">
        <v>514</v>
      </c>
      <c r="C112" s="17">
        <v>2016051405</v>
      </c>
      <c r="D112" s="17" t="s">
        <v>122</v>
      </c>
      <c r="E112" s="35"/>
      <c r="F112" s="22"/>
      <c r="G112" s="35"/>
      <c r="H112" s="22"/>
    </row>
    <row r="113" spans="1:8" x14ac:dyDescent="0.25">
      <c r="A113" s="10">
        <v>111</v>
      </c>
      <c r="B113" s="11">
        <v>514</v>
      </c>
      <c r="C113" s="17">
        <v>2016051406</v>
      </c>
      <c r="D113" s="17" t="s">
        <v>123</v>
      </c>
      <c r="E113" s="35"/>
      <c r="F113" s="22"/>
      <c r="G113" s="35"/>
      <c r="H113" s="22"/>
    </row>
    <row r="114" spans="1:8" x14ac:dyDescent="0.25">
      <c r="A114" s="10">
        <v>112</v>
      </c>
      <c r="B114" s="11">
        <v>514</v>
      </c>
      <c r="C114" s="17">
        <v>2016051407</v>
      </c>
      <c r="D114" s="17" t="s">
        <v>124</v>
      </c>
      <c r="E114" s="35"/>
      <c r="F114" s="22"/>
      <c r="G114" s="35"/>
      <c r="H114" s="22"/>
    </row>
    <row r="115" spans="1:8" x14ac:dyDescent="0.25">
      <c r="A115" s="10">
        <v>113</v>
      </c>
      <c r="B115" s="11">
        <v>514</v>
      </c>
      <c r="C115" s="17">
        <v>2016051408</v>
      </c>
      <c r="D115" s="17" t="s">
        <v>125</v>
      </c>
      <c r="E115" s="35"/>
      <c r="F115" s="22"/>
      <c r="G115" s="35"/>
      <c r="H115" s="22"/>
    </row>
    <row r="116" spans="1:8" x14ac:dyDescent="0.25">
      <c r="A116" s="10">
        <v>114</v>
      </c>
      <c r="B116" s="11">
        <v>514</v>
      </c>
      <c r="C116" s="17">
        <v>2016051409</v>
      </c>
      <c r="D116" s="17" t="s">
        <v>126</v>
      </c>
      <c r="E116" s="35"/>
      <c r="F116" s="22"/>
      <c r="G116" s="35"/>
      <c r="H116" s="22"/>
    </row>
    <row r="117" spans="1:8" x14ac:dyDescent="0.25">
      <c r="A117" s="10">
        <v>115</v>
      </c>
      <c r="B117" s="11">
        <v>514</v>
      </c>
      <c r="C117" s="17">
        <v>2016051410</v>
      </c>
      <c r="D117" s="17" t="s">
        <v>127</v>
      </c>
      <c r="E117" s="35"/>
      <c r="F117" s="22"/>
      <c r="G117" s="35"/>
      <c r="H117" s="22"/>
    </row>
    <row r="118" spans="1:8" x14ac:dyDescent="0.25">
      <c r="A118" s="10">
        <v>116</v>
      </c>
      <c r="B118" s="11">
        <v>514</v>
      </c>
      <c r="C118" s="17">
        <v>2016051411</v>
      </c>
      <c r="D118" s="17" t="s">
        <v>128</v>
      </c>
      <c r="E118" s="35"/>
      <c r="F118" s="22"/>
      <c r="G118" s="17"/>
      <c r="H118" s="22"/>
    </row>
    <row r="119" spans="1:8" x14ac:dyDescent="0.25">
      <c r="A119" s="10">
        <v>117</v>
      </c>
      <c r="B119" s="11">
        <v>514</v>
      </c>
      <c r="C119" s="17">
        <v>2016051412</v>
      </c>
      <c r="D119" s="17" t="s">
        <v>129</v>
      </c>
      <c r="E119" s="35"/>
      <c r="F119" s="22"/>
      <c r="G119" s="17"/>
      <c r="H119" s="22"/>
    </row>
    <row r="120" spans="1:8" x14ac:dyDescent="0.25">
      <c r="A120" s="10">
        <v>118</v>
      </c>
      <c r="B120" s="11">
        <v>514</v>
      </c>
      <c r="C120" s="17">
        <v>2016051413</v>
      </c>
      <c r="D120" s="17" t="s">
        <v>130</v>
      </c>
      <c r="E120" s="35"/>
      <c r="F120" s="22"/>
      <c r="G120" s="35"/>
      <c r="H120" s="22"/>
    </row>
    <row r="121" spans="1:8" x14ac:dyDescent="0.25">
      <c r="A121" s="10">
        <v>119</v>
      </c>
      <c r="B121" s="11">
        <v>514</v>
      </c>
      <c r="C121" s="17">
        <v>2016051414</v>
      </c>
      <c r="D121" s="17" t="s">
        <v>131</v>
      </c>
      <c r="E121" s="35"/>
      <c r="F121" s="22"/>
      <c r="G121" s="35"/>
      <c r="H121" s="22"/>
    </row>
    <row r="122" spans="1:8" x14ac:dyDescent="0.25">
      <c r="A122" s="10">
        <v>120</v>
      </c>
      <c r="B122" s="11">
        <v>514</v>
      </c>
      <c r="C122" s="17">
        <v>2016051415</v>
      </c>
      <c r="D122" s="17" t="s">
        <v>132</v>
      </c>
      <c r="E122" s="35"/>
      <c r="F122" s="22"/>
      <c r="G122" s="35"/>
      <c r="H122" s="22"/>
    </row>
    <row r="123" spans="1:8" x14ac:dyDescent="0.25">
      <c r="A123" s="10">
        <v>121</v>
      </c>
      <c r="B123" s="11">
        <v>514</v>
      </c>
      <c r="C123" s="17">
        <v>2016051416</v>
      </c>
      <c r="D123" s="17" t="s">
        <v>133</v>
      </c>
      <c r="E123" s="35"/>
      <c r="F123" s="22"/>
      <c r="G123" s="35"/>
      <c r="H123" s="22"/>
    </row>
    <row r="124" spans="1:8" x14ac:dyDescent="0.25">
      <c r="A124" s="10">
        <v>122</v>
      </c>
      <c r="B124" s="11">
        <v>514</v>
      </c>
      <c r="C124" s="17">
        <v>2016051417</v>
      </c>
      <c r="D124" s="17" t="s">
        <v>134</v>
      </c>
      <c r="E124" s="35"/>
      <c r="F124" s="22"/>
      <c r="G124" s="35"/>
      <c r="H124" s="22"/>
    </row>
    <row r="125" spans="1:8" x14ac:dyDescent="0.25">
      <c r="A125" s="10">
        <v>123</v>
      </c>
      <c r="B125" s="11">
        <v>514</v>
      </c>
      <c r="C125" s="17">
        <v>2016051418</v>
      </c>
      <c r="D125" s="17" t="s">
        <v>135</v>
      </c>
      <c r="E125" s="35"/>
      <c r="F125" s="22"/>
      <c r="G125" s="35"/>
      <c r="H125" s="22"/>
    </row>
    <row r="126" spans="1:8" x14ac:dyDescent="0.25">
      <c r="A126" s="10">
        <v>124</v>
      </c>
      <c r="B126" s="11">
        <v>514</v>
      </c>
      <c r="C126" s="17">
        <v>2016051419</v>
      </c>
      <c r="D126" s="17" t="s">
        <v>136</v>
      </c>
      <c r="E126" s="35"/>
      <c r="F126" s="22"/>
      <c r="G126" s="35"/>
      <c r="H126" s="22"/>
    </row>
    <row r="127" spans="1:8" x14ac:dyDescent="0.25">
      <c r="A127" s="10">
        <v>125</v>
      </c>
      <c r="B127" s="11">
        <v>514</v>
      </c>
      <c r="C127" s="17">
        <v>2016051420</v>
      </c>
      <c r="D127" s="17" t="s">
        <v>137</v>
      </c>
      <c r="E127" s="35"/>
      <c r="F127" s="22"/>
      <c r="G127" s="35"/>
      <c r="H127" s="22"/>
    </row>
    <row r="128" spans="1:8" x14ac:dyDescent="0.25">
      <c r="A128" s="10">
        <v>126</v>
      </c>
      <c r="B128" s="11">
        <v>514</v>
      </c>
      <c r="C128" s="17">
        <v>2016051421</v>
      </c>
      <c r="D128" s="17" t="s">
        <v>138</v>
      </c>
      <c r="E128" s="35"/>
      <c r="F128" s="22"/>
      <c r="G128" s="35"/>
      <c r="H128" s="22"/>
    </row>
    <row r="129" spans="1:8" x14ac:dyDescent="0.25">
      <c r="A129" s="10">
        <v>127</v>
      </c>
      <c r="B129" s="11">
        <v>514</v>
      </c>
      <c r="C129" s="17">
        <v>2016051422</v>
      </c>
      <c r="D129" s="17" t="s">
        <v>139</v>
      </c>
      <c r="E129" s="35"/>
      <c r="F129" s="22"/>
      <c r="G129" s="35"/>
      <c r="H129" s="22"/>
    </row>
    <row r="130" spans="1:8" x14ac:dyDescent="0.25">
      <c r="A130" s="10">
        <v>128</v>
      </c>
      <c r="B130" s="11">
        <v>514</v>
      </c>
      <c r="C130" s="17">
        <v>2016051423</v>
      </c>
      <c r="D130" s="17" t="s">
        <v>140</v>
      </c>
      <c r="E130" s="35"/>
      <c r="F130" s="22"/>
      <c r="G130" s="35"/>
      <c r="H130" s="22"/>
    </row>
    <row r="131" spans="1:8" x14ac:dyDescent="0.25">
      <c r="A131" s="10">
        <v>129</v>
      </c>
      <c r="B131" s="11">
        <v>514</v>
      </c>
      <c r="C131" s="17">
        <v>2016051424</v>
      </c>
      <c r="D131" s="17" t="s">
        <v>141</v>
      </c>
      <c r="E131" s="35"/>
      <c r="F131" s="22"/>
      <c r="G131" s="17"/>
      <c r="H131" s="22"/>
    </row>
    <row r="132" spans="1:8" x14ac:dyDescent="0.25">
      <c r="A132" s="10">
        <v>130</v>
      </c>
      <c r="B132" s="11">
        <v>514</v>
      </c>
      <c r="C132" s="17">
        <v>2016051425</v>
      </c>
      <c r="D132" s="17" t="s">
        <v>142</v>
      </c>
      <c r="E132" s="22"/>
      <c r="F132" s="22"/>
      <c r="G132" s="22"/>
      <c r="H132" s="22"/>
    </row>
    <row r="133" spans="1:8" x14ac:dyDescent="0.25">
      <c r="A133" s="10">
        <v>131</v>
      </c>
      <c r="B133" s="11">
        <v>514</v>
      </c>
      <c r="C133" s="17">
        <v>2016051426</v>
      </c>
      <c r="D133" s="17" t="s">
        <v>143</v>
      </c>
      <c r="E133" s="22"/>
      <c r="F133" s="22"/>
      <c r="G133" s="22"/>
      <c r="H133" s="22"/>
    </row>
    <row r="134" spans="1:8" x14ac:dyDescent="0.25">
      <c r="A134" s="10">
        <v>132</v>
      </c>
      <c r="B134" s="11">
        <v>514</v>
      </c>
      <c r="C134" s="17">
        <v>2016051427</v>
      </c>
      <c r="D134" s="17" t="s">
        <v>144</v>
      </c>
      <c r="E134" s="22"/>
      <c r="F134" s="22"/>
      <c r="G134" s="22"/>
      <c r="H134" s="22"/>
    </row>
    <row r="135" spans="1:8" x14ac:dyDescent="0.25">
      <c r="A135" s="10">
        <v>133</v>
      </c>
      <c r="B135" s="11">
        <v>514</v>
      </c>
      <c r="C135" s="17">
        <v>2016051428</v>
      </c>
      <c r="D135" s="17" t="s">
        <v>145</v>
      </c>
      <c r="E135" s="22"/>
      <c r="F135" s="22"/>
      <c r="G135" s="22"/>
      <c r="H135" s="22"/>
    </row>
    <row r="136" spans="1:8" x14ac:dyDescent="0.25">
      <c r="A136" s="10">
        <v>134</v>
      </c>
      <c r="B136" s="11">
        <v>514</v>
      </c>
      <c r="C136" s="17">
        <v>2016051429</v>
      </c>
      <c r="D136" s="17" t="s">
        <v>146</v>
      </c>
      <c r="E136" s="22"/>
      <c r="F136" s="22"/>
      <c r="G136" s="22"/>
      <c r="H136" s="22"/>
    </row>
    <row r="137" spans="1:8" x14ac:dyDescent="0.25">
      <c r="A137" s="10">
        <v>135</v>
      </c>
      <c r="B137" s="11">
        <v>514</v>
      </c>
      <c r="C137" s="17">
        <v>2016051430</v>
      </c>
      <c r="D137" s="17" t="s">
        <v>147</v>
      </c>
      <c r="E137" s="22"/>
      <c r="F137" s="22"/>
      <c r="G137" s="22"/>
      <c r="H137" s="22"/>
    </row>
    <row r="138" spans="1:8" x14ac:dyDescent="0.25">
      <c r="A138" s="10">
        <v>136</v>
      </c>
      <c r="B138" s="11">
        <v>514</v>
      </c>
      <c r="C138" s="17">
        <v>2016151619</v>
      </c>
      <c r="D138" s="17" t="s">
        <v>148</v>
      </c>
      <c r="E138" s="22"/>
      <c r="F138" s="22"/>
      <c r="G138" s="22"/>
      <c r="H138" s="22"/>
    </row>
    <row r="139" spans="1:8" x14ac:dyDescent="0.25">
      <c r="A139" s="10">
        <v>137</v>
      </c>
      <c r="B139" s="11">
        <v>514</v>
      </c>
      <c r="C139" s="17">
        <v>2016116227</v>
      </c>
      <c r="D139" s="17" t="s">
        <v>149</v>
      </c>
      <c r="E139" s="22"/>
      <c r="F139" s="22"/>
      <c r="G139" s="22"/>
      <c r="H139" s="22"/>
    </row>
    <row r="140" spans="1:8" x14ac:dyDescent="0.25">
      <c r="A140" s="10">
        <v>138</v>
      </c>
      <c r="B140" s="13">
        <v>531</v>
      </c>
      <c r="C140" s="14">
        <v>2016053101</v>
      </c>
      <c r="D140" s="15" t="s">
        <v>150</v>
      </c>
      <c r="E140" s="22"/>
      <c r="F140" s="22"/>
      <c r="G140" s="22"/>
      <c r="H140" s="22"/>
    </row>
    <row r="141" spans="1:8" x14ac:dyDescent="0.25">
      <c r="A141" s="10">
        <v>139</v>
      </c>
      <c r="B141" s="13">
        <v>531</v>
      </c>
      <c r="C141" s="14">
        <v>2016053102</v>
      </c>
      <c r="D141" s="15" t="s">
        <v>151</v>
      </c>
      <c r="E141" s="22"/>
      <c r="F141" s="22"/>
      <c r="G141" s="22"/>
      <c r="H141" s="22"/>
    </row>
    <row r="142" spans="1:8" x14ac:dyDescent="0.25">
      <c r="A142" s="10">
        <v>140</v>
      </c>
      <c r="B142" s="13">
        <v>531</v>
      </c>
      <c r="C142" s="14">
        <v>2016053103</v>
      </c>
      <c r="D142" s="15" t="s">
        <v>152</v>
      </c>
      <c r="E142" s="22"/>
      <c r="F142" s="22"/>
      <c r="G142" s="22"/>
      <c r="H142" s="22"/>
    </row>
    <row r="143" spans="1:8" x14ac:dyDescent="0.25">
      <c r="A143" s="10">
        <v>141</v>
      </c>
      <c r="B143" s="13">
        <v>531</v>
      </c>
      <c r="C143" s="14">
        <v>2016053104</v>
      </c>
      <c r="D143" s="15" t="s">
        <v>153</v>
      </c>
      <c r="E143" s="22"/>
      <c r="F143" s="22"/>
      <c r="G143" s="22"/>
      <c r="H143" s="22"/>
    </row>
    <row r="144" spans="1:8" x14ac:dyDescent="0.25">
      <c r="A144" s="10">
        <v>142</v>
      </c>
      <c r="B144" s="13">
        <v>531</v>
      </c>
      <c r="C144" s="14">
        <v>2016053105</v>
      </c>
      <c r="D144" s="15" t="s">
        <v>154</v>
      </c>
      <c r="E144" s="22"/>
      <c r="F144" s="22"/>
      <c r="G144" s="22"/>
      <c r="H144" s="22"/>
    </row>
    <row r="145" spans="1:8" x14ac:dyDescent="0.25">
      <c r="A145" s="10">
        <v>143</v>
      </c>
      <c r="B145" s="13">
        <v>531</v>
      </c>
      <c r="C145" s="14">
        <v>2016053106</v>
      </c>
      <c r="D145" s="15" t="s">
        <v>155</v>
      </c>
      <c r="E145" s="22"/>
      <c r="F145" s="22"/>
      <c r="G145" s="22"/>
      <c r="H145" s="22"/>
    </row>
    <row r="146" spans="1:8" x14ac:dyDescent="0.25">
      <c r="A146" s="10">
        <v>144</v>
      </c>
      <c r="B146" s="13">
        <v>531</v>
      </c>
      <c r="C146" s="14">
        <v>2016053107</v>
      </c>
      <c r="D146" s="14" t="s">
        <v>156</v>
      </c>
      <c r="E146" s="22"/>
      <c r="F146" s="22"/>
      <c r="G146" s="22"/>
      <c r="H146" s="22"/>
    </row>
    <row r="147" spans="1:8" x14ac:dyDescent="0.25">
      <c r="A147" s="10">
        <v>145</v>
      </c>
      <c r="B147" s="13">
        <v>531</v>
      </c>
      <c r="C147" s="14">
        <v>2016053108</v>
      </c>
      <c r="D147" s="15" t="s">
        <v>157</v>
      </c>
      <c r="E147" s="58" t="s">
        <v>257</v>
      </c>
      <c r="F147" s="22"/>
      <c r="G147" s="17" t="s">
        <v>258</v>
      </c>
      <c r="H147" s="22">
        <v>2</v>
      </c>
    </row>
    <row r="148" spans="1:8" x14ac:dyDescent="0.25">
      <c r="A148" s="10">
        <v>146</v>
      </c>
      <c r="B148" s="13">
        <v>531</v>
      </c>
      <c r="C148" s="14">
        <v>2016053109</v>
      </c>
      <c r="D148" s="15" t="s">
        <v>158</v>
      </c>
      <c r="E148" s="58"/>
      <c r="F148" s="22"/>
      <c r="G148" s="35"/>
      <c r="H148" s="22"/>
    </row>
    <row r="149" spans="1:8" x14ac:dyDescent="0.25">
      <c r="A149" s="10">
        <v>147</v>
      </c>
      <c r="B149" s="13">
        <v>531</v>
      </c>
      <c r="C149" s="14">
        <v>2016053110</v>
      </c>
      <c r="D149" s="15" t="s">
        <v>159</v>
      </c>
      <c r="E149" s="58"/>
      <c r="F149" s="22"/>
      <c r="G149" s="35"/>
      <c r="H149" s="22"/>
    </row>
    <row r="150" spans="1:8" x14ac:dyDescent="0.25">
      <c r="A150" s="10">
        <v>148</v>
      </c>
      <c r="B150" s="13">
        <v>531</v>
      </c>
      <c r="C150" s="14">
        <v>2016053111</v>
      </c>
      <c r="D150" s="15" t="s">
        <v>160</v>
      </c>
      <c r="E150" s="58"/>
      <c r="F150" s="22"/>
      <c r="G150" s="35"/>
      <c r="H150" s="22"/>
    </row>
    <row r="151" spans="1:8" x14ac:dyDescent="0.25">
      <c r="A151" s="10">
        <v>149</v>
      </c>
      <c r="B151" s="13">
        <v>531</v>
      </c>
      <c r="C151" s="14">
        <v>2016053112</v>
      </c>
      <c r="D151" s="14" t="s">
        <v>161</v>
      </c>
      <c r="E151" s="59" t="s">
        <v>259</v>
      </c>
      <c r="F151" s="22"/>
      <c r="G151" s="17" t="s">
        <v>260</v>
      </c>
      <c r="H151" s="22">
        <v>6</v>
      </c>
    </row>
    <row r="152" spans="1:8" x14ac:dyDescent="0.25">
      <c r="A152" s="10">
        <v>150</v>
      </c>
      <c r="B152" s="13">
        <v>531</v>
      </c>
      <c r="C152" s="14">
        <v>2016053113</v>
      </c>
      <c r="D152" s="15" t="s">
        <v>162</v>
      </c>
      <c r="E152" s="58"/>
      <c r="F152" s="22"/>
      <c r="G152" s="35"/>
      <c r="H152" s="22"/>
    </row>
    <row r="153" spans="1:8" x14ac:dyDescent="0.25">
      <c r="A153" s="10">
        <v>151</v>
      </c>
      <c r="B153" s="13">
        <v>531</v>
      </c>
      <c r="C153" s="14">
        <v>2016053114</v>
      </c>
      <c r="D153" s="15" t="s">
        <v>163</v>
      </c>
      <c r="E153" s="58"/>
      <c r="F153" s="22"/>
      <c r="G153" s="35"/>
      <c r="H153" s="22"/>
    </row>
    <row r="154" spans="1:8" x14ac:dyDescent="0.25">
      <c r="A154" s="10">
        <v>152</v>
      </c>
      <c r="B154" s="13">
        <v>531</v>
      </c>
      <c r="C154" s="14">
        <v>2016053115</v>
      </c>
      <c r="D154" s="15" t="s">
        <v>164</v>
      </c>
      <c r="E154" s="58"/>
      <c r="F154" s="22"/>
      <c r="G154" s="35"/>
      <c r="H154" s="22"/>
    </row>
    <row r="155" spans="1:8" x14ac:dyDescent="0.25">
      <c r="A155" s="10">
        <v>153</v>
      </c>
      <c r="B155" s="13">
        <v>531</v>
      </c>
      <c r="C155" s="14">
        <v>2016053116</v>
      </c>
      <c r="D155" s="15" t="s">
        <v>165</v>
      </c>
      <c r="E155" s="35"/>
      <c r="F155" s="22"/>
      <c r="G155" s="35"/>
      <c r="H155" s="22"/>
    </row>
    <row r="156" spans="1:8" x14ac:dyDescent="0.25">
      <c r="A156" s="10">
        <v>154</v>
      </c>
      <c r="B156" s="13">
        <v>531</v>
      </c>
      <c r="C156" s="14">
        <v>2016053117</v>
      </c>
      <c r="D156" s="15" t="s">
        <v>166</v>
      </c>
      <c r="E156" s="35"/>
      <c r="F156" s="22"/>
      <c r="G156" s="35"/>
      <c r="H156" s="22"/>
    </row>
    <row r="157" spans="1:8" x14ac:dyDescent="0.25">
      <c r="A157" s="10">
        <v>155</v>
      </c>
      <c r="B157" s="13">
        <v>531</v>
      </c>
      <c r="C157" s="14">
        <v>2016053118</v>
      </c>
      <c r="D157" s="15" t="s">
        <v>167</v>
      </c>
      <c r="E157" s="58"/>
      <c r="F157" s="22"/>
      <c r="G157" s="35"/>
      <c r="H157" s="22"/>
    </row>
    <row r="158" spans="1:8" x14ac:dyDescent="0.25">
      <c r="A158" s="10">
        <v>156</v>
      </c>
      <c r="B158" s="13">
        <v>531</v>
      </c>
      <c r="C158" s="14">
        <v>2016053119</v>
      </c>
      <c r="D158" s="15" t="s">
        <v>168</v>
      </c>
      <c r="E158" s="58"/>
      <c r="F158" s="22"/>
      <c r="G158" s="35"/>
      <c r="H158" s="22"/>
    </row>
    <row r="159" spans="1:8" x14ac:dyDescent="0.25">
      <c r="A159" s="10">
        <v>157</v>
      </c>
      <c r="B159" s="13">
        <v>531</v>
      </c>
      <c r="C159" s="14">
        <v>2016053120</v>
      </c>
      <c r="D159" s="15" t="s">
        <v>169</v>
      </c>
      <c r="E159" s="35"/>
      <c r="F159" s="22"/>
      <c r="G159" s="35"/>
      <c r="H159" s="22"/>
    </row>
    <row r="160" spans="1:8" x14ac:dyDescent="0.25">
      <c r="A160" s="10">
        <v>158</v>
      </c>
      <c r="B160" s="13">
        <v>531</v>
      </c>
      <c r="C160" s="14">
        <v>2016053121</v>
      </c>
      <c r="D160" s="15" t="s">
        <v>170</v>
      </c>
      <c r="E160" s="58"/>
      <c r="F160" s="22"/>
      <c r="G160" s="35"/>
      <c r="H160" s="22"/>
    </row>
    <row r="161" spans="1:8" x14ac:dyDescent="0.25">
      <c r="A161" s="10">
        <v>159</v>
      </c>
      <c r="B161" s="13">
        <v>531</v>
      </c>
      <c r="C161" s="14">
        <v>2016053122</v>
      </c>
      <c r="D161" s="15" t="s">
        <v>171</v>
      </c>
      <c r="E161" s="35"/>
      <c r="F161" s="22"/>
      <c r="G161" s="35"/>
      <c r="H161" s="22"/>
    </row>
    <row r="162" spans="1:8" x14ac:dyDescent="0.25">
      <c r="A162" s="10">
        <v>160</v>
      </c>
      <c r="B162" s="13">
        <v>531</v>
      </c>
      <c r="C162" s="14">
        <v>2016053123</v>
      </c>
      <c r="D162" s="15" t="s">
        <v>172</v>
      </c>
      <c r="E162" s="35"/>
      <c r="F162" s="22"/>
      <c r="G162" s="35"/>
      <c r="H162" s="22"/>
    </row>
    <row r="163" spans="1:8" x14ac:dyDescent="0.25">
      <c r="A163" s="10">
        <v>161</v>
      </c>
      <c r="B163" s="13">
        <v>531</v>
      </c>
      <c r="C163" s="14">
        <v>2016053124</v>
      </c>
      <c r="D163" s="15" t="s">
        <v>173</v>
      </c>
      <c r="E163" s="35"/>
      <c r="F163" s="22"/>
      <c r="G163" s="35"/>
      <c r="H163" s="22"/>
    </row>
    <row r="164" spans="1:8" x14ac:dyDescent="0.25">
      <c r="A164" s="10">
        <v>162</v>
      </c>
      <c r="B164" s="13">
        <v>531</v>
      </c>
      <c r="C164" s="14">
        <v>2016053125</v>
      </c>
      <c r="D164" s="15" t="s">
        <v>174</v>
      </c>
      <c r="E164" s="59" t="s">
        <v>259</v>
      </c>
      <c r="F164" s="22"/>
      <c r="G164" s="17" t="s">
        <v>260</v>
      </c>
      <c r="H164" s="22">
        <v>6</v>
      </c>
    </row>
    <row r="165" spans="1:8" x14ac:dyDescent="0.25">
      <c r="A165" s="10">
        <v>163</v>
      </c>
      <c r="B165" s="13">
        <v>531</v>
      </c>
      <c r="C165" s="14">
        <v>2016053126</v>
      </c>
      <c r="D165" s="15" t="s">
        <v>175</v>
      </c>
      <c r="E165" s="22"/>
      <c r="F165" s="22"/>
      <c r="G165" s="22"/>
      <c r="H165" s="22"/>
    </row>
    <row r="166" spans="1:8" x14ac:dyDescent="0.25">
      <c r="A166" s="10">
        <v>164</v>
      </c>
      <c r="B166" s="13">
        <v>531</v>
      </c>
      <c r="C166" s="14">
        <v>2016053127</v>
      </c>
      <c r="D166" s="15" t="s">
        <v>176</v>
      </c>
      <c r="E166" s="59" t="s">
        <v>259</v>
      </c>
      <c r="F166" s="22"/>
      <c r="G166" s="17" t="s">
        <v>260</v>
      </c>
      <c r="H166" s="22">
        <v>6</v>
      </c>
    </row>
    <row r="167" spans="1:8" x14ac:dyDescent="0.25">
      <c r="A167" s="10">
        <v>165</v>
      </c>
      <c r="B167" s="13">
        <v>531</v>
      </c>
      <c r="C167" s="14">
        <v>2016053128</v>
      </c>
      <c r="D167" s="15" t="s">
        <v>177</v>
      </c>
      <c r="E167" s="22"/>
      <c r="F167" s="22"/>
      <c r="G167" s="22"/>
      <c r="H167" s="22"/>
    </row>
    <row r="168" spans="1:8" x14ac:dyDescent="0.25">
      <c r="A168" s="10">
        <v>166</v>
      </c>
      <c r="B168" s="13">
        <v>531</v>
      </c>
      <c r="C168" s="14">
        <v>2016053129</v>
      </c>
      <c r="D168" s="15" t="s">
        <v>178</v>
      </c>
      <c r="E168" s="22"/>
      <c r="F168" s="22"/>
      <c r="G168" s="22"/>
      <c r="H168" s="22"/>
    </row>
    <row r="169" spans="1:8" x14ac:dyDescent="0.25">
      <c r="A169" s="10">
        <v>167</v>
      </c>
      <c r="B169" s="13">
        <v>531</v>
      </c>
      <c r="C169" s="14">
        <v>2016053130</v>
      </c>
      <c r="D169" s="15" t="s">
        <v>179</v>
      </c>
      <c r="E169" s="22"/>
      <c r="F169" s="22"/>
      <c r="G169" s="22"/>
      <c r="H169" s="22"/>
    </row>
    <row r="170" spans="1:8" x14ac:dyDescent="0.25">
      <c r="A170" s="10">
        <v>168</v>
      </c>
      <c r="B170" s="13">
        <v>531</v>
      </c>
      <c r="C170" s="49">
        <v>2016020125</v>
      </c>
      <c r="D170" s="17" t="s">
        <v>180</v>
      </c>
      <c r="E170" s="22"/>
      <c r="F170" s="22"/>
      <c r="G170" s="22"/>
      <c r="H170" s="22"/>
    </row>
    <row r="171" spans="1:8" x14ac:dyDescent="0.25">
      <c r="A171" s="10">
        <v>169</v>
      </c>
      <c r="B171" s="13">
        <v>531</v>
      </c>
      <c r="C171" s="17">
        <v>2016011427</v>
      </c>
      <c r="D171" s="17" t="s">
        <v>229</v>
      </c>
      <c r="E171" s="22"/>
      <c r="F171" s="22"/>
      <c r="G171" s="22"/>
      <c r="H171" s="22"/>
    </row>
    <row r="172" spans="1:8" x14ac:dyDescent="0.25">
      <c r="A172" s="10">
        <v>170</v>
      </c>
      <c r="B172" s="13">
        <v>531</v>
      </c>
      <c r="C172" s="49">
        <v>2016034229</v>
      </c>
      <c r="D172" s="17" t="s">
        <v>182</v>
      </c>
      <c r="E172" s="22"/>
      <c r="F172" s="22"/>
      <c r="G172" s="22"/>
      <c r="H172" s="22"/>
    </row>
    <row r="173" spans="1:8" x14ac:dyDescent="0.25">
      <c r="A173" s="10">
        <v>171</v>
      </c>
      <c r="B173" s="13">
        <v>532</v>
      </c>
      <c r="C173" s="10">
        <v>2016053201</v>
      </c>
      <c r="D173" s="10" t="s">
        <v>183</v>
      </c>
      <c r="E173" s="22"/>
      <c r="F173" s="22"/>
      <c r="G173" s="22"/>
      <c r="H173" s="22"/>
    </row>
    <row r="174" spans="1:8" x14ac:dyDescent="0.25">
      <c r="A174" s="10">
        <v>172</v>
      </c>
      <c r="B174" s="13">
        <v>532</v>
      </c>
      <c r="C174" s="10">
        <v>2016053202</v>
      </c>
      <c r="D174" s="10" t="s">
        <v>184</v>
      </c>
      <c r="E174" s="22"/>
      <c r="F174" s="22"/>
      <c r="G174" s="22"/>
      <c r="H174" s="22"/>
    </row>
    <row r="175" spans="1:8" x14ac:dyDescent="0.25">
      <c r="A175" s="10">
        <v>173</v>
      </c>
      <c r="B175" s="13">
        <v>532</v>
      </c>
      <c r="C175" s="10">
        <v>2016053203</v>
      </c>
      <c r="D175" s="10" t="s">
        <v>185</v>
      </c>
      <c r="E175" s="22"/>
      <c r="F175" s="22"/>
      <c r="G175" s="22"/>
      <c r="H175" s="22"/>
    </row>
    <row r="176" spans="1:8" x14ac:dyDescent="0.25">
      <c r="A176" s="10">
        <v>174</v>
      </c>
      <c r="B176" s="13">
        <v>532</v>
      </c>
      <c r="C176" s="10">
        <v>2016053204</v>
      </c>
      <c r="D176" s="10" t="s">
        <v>186</v>
      </c>
      <c r="E176" s="22"/>
      <c r="F176" s="22"/>
      <c r="G176" s="22"/>
      <c r="H176" s="22"/>
    </row>
    <row r="177" spans="1:8" x14ac:dyDescent="0.25">
      <c r="A177" s="10">
        <v>175</v>
      </c>
      <c r="B177" s="13">
        <v>532</v>
      </c>
      <c r="C177" s="10">
        <v>2016053205</v>
      </c>
      <c r="D177" s="10" t="s">
        <v>187</v>
      </c>
      <c r="E177" s="22"/>
      <c r="F177" s="22"/>
      <c r="G177" s="22"/>
      <c r="H177" s="22"/>
    </row>
    <row r="178" spans="1:8" x14ac:dyDescent="0.25">
      <c r="A178" s="10">
        <v>176</v>
      </c>
      <c r="B178" s="13">
        <v>532</v>
      </c>
      <c r="C178" s="10">
        <v>2016053206</v>
      </c>
      <c r="D178" s="10" t="s">
        <v>188</v>
      </c>
      <c r="E178" s="22"/>
      <c r="F178" s="22"/>
      <c r="G178" s="22"/>
      <c r="H178" s="22"/>
    </row>
    <row r="179" spans="1:8" x14ac:dyDescent="0.25">
      <c r="A179" s="10">
        <v>177</v>
      </c>
      <c r="B179" s="13">
        <v>532</v>
      </c>
      <c r="C179" s="10">
        <v>2016053207</v>
      </c>
      <c r="D179" s="10" t="s">
        <v>189</v>
      </c>
      <c r="E179" s="35"/>
      <c r="F179" s="22"/>
      <c r="G179" s="35"/>
      <c r="H179" s="22"/>
    </row>
    <row r="180" spans="1:8" x14ac:dyDescent="0.25">
      <c r="A180" s="10">
        <v>178</v>
      </c>
      <c r="B180" s="13">
        <v>532</v>
      </c>
      <c r="C180" s="17">
        <v>2016053208</v>
      </c>
      <c r="D180" s="17" t="s">
        <v>190</v>
      </c>
      <c r="E180" s="35"/>
      <c r="F180" s="22"/>
      <c r="G180" s="35"/>
      <c r="H180" s="22"/>
    </row>
    <row r="181" spans="1:8" x14ac:dyDescent="0.25">
      <c r="A181" s="10">
        <v>179</v>
      </c>
      <c r="B181" s="13">
        <v>532</v>
      </c>
      <c r="C181" s="10">
        <v>2016053209</v>
      </c>
      <c r="D181" s="10" t="s">
        <v>191</v>
      </c>
      <c r="E181" s="35"/>
      <c r="F181" s="22"/>
      <c r="G181" s="35"/>
      <c r="H181" s="22"/>
    </row>
    <row r="182" spans="1:8" x14ac:dyDescent="0.25">
      <c r="A182" s="10">
        <v>180</v>
      </c>
      <c r="B182" s="13">
        <v>532</v>
      </c>
      <c r="C182" s="10">
        <v>2016053210</v>
      </c>
      <c r="D182" s="10" t="s">
        <v>192</v>
      </c>
      <c r="E182" s="35"/>
      <c r="F182" s="22"/>
      <c r="G182" s="35"/>
      <c r="H182" s="22"/>
    </row>
    <row r="183" spans="1:8" x14ac:dyDescent="0.25">
      <c r="A183" s="10">
        <v>181</v>
      </c>
      <c r="B183" s="13">
        <v>532</v>
      </c>
      <c r="C183" s="10">
        <v>2016053211</v>
      </c>
      <c r="D183" s="10" t="s">
        <v>193</v>
      </c>
      <c r="E183" s="35"/>
      <c r="F183" s="22"/>
      <c r="G183" s="35"/>
      <c r="H183" s="22"/>
    </row>
    <row r="184" spans="1:8" x14ac:dyDescent="0.25">
      <c r="A184" s="10">
        <v>182</v>
      </c>
      <c r="B184" s="13">
        <v>532</v>
      </c>
      <c r="C184" s="10">
        <v>2016053212</v>
      </c>
      <c r="D184" s="10" t="s">
        <v>194</v>
      </c>
      <c r="E184" s="35"/>
      <c r="F184" s="22"/>
      <c r="G184" s="35"/>
      <c r="H184" s="22"/>
    </row>
    <row r="185" spans="1:8" x14ac:dyDescent="0.25">
      <c r="A185" s="10">
        <v>183</v>
      </c>
      <c r="B185" s="13">
        <v>532</v>
      </c>
      <c r="C185" s="10">
        <v>2016053213</v>
      </c>
      <c r="D185" s="10" t="s">
        <v>195</v>
      </c>
      <c r="E185" s="35"/>
      <c r="F185" s="22"/>
      <c r="G185" s="35"/>
      <c r="H185" s="22"/>
    </row>
    <row r="186" spans="1:8" x14ac:dyDescent="0.25">
      <c r="A186" s="10">
        <v>184</v>
      </c>
      <c r="B186" s="13">
        <v>532</v>
      </c>
      <c r="C186" s="10">
        <v>2016053214</v>
      </c>
      <c r="D186" s="10" t="s">
        <v>196</v>
      </c>
      <c r="E186" s="35"/>
      <c r="F186" s="22"/>
      <c r="G186" s="35"/>
      <c r="H186" s="22"/>
    </row>
    <row r="187" spans="1:8" x14ac:dyDescent="0.25">
      <c r="A187" s="10">
        <v>185</v>
      </c>
      <c r="B187" s="13">
        <v>532</v>
      </c>
      <c r="C187" s="10">
        <v>2016053215</v>
      </c>
      <c r="D187" s="10" t="s">
        <v>197</v>
      </c>
      <c r="E187" s="35"/>
      <c r="F187" s="22"/>
      <c r="G187" s="35"/>
      <c r="H187" s="22"/>
    </row>
    <row r="188" spans="1:8" x14ac:dyDescent="0.25">
      <c r="A188" s="10">
        <v>186</v>
      </c>
      <c r="B188" s="13">
        <v>532</v>
      </c>
      <c r="C188" s="10">
        <v>2016053216</v>
      </c>
      <c r="D188" s="10" t="s">
        <v>198</v>
      </c>
      <c r="E188" s="35"/>
      <c r="F188" s="22"/>
      <c r="G188" s="35"/>
      <c r="H188" s="22"/>
    </row>
    <row r="189" spans="1:8" x14ac:dyDescent="0.25">
      <c r="A189" s="10">
        <v>187</v>
      </c>
      <c r="B189" s="13">
        <v>532</v>
      </c>
      <c r="C189" s="10">
        <v>2016053217</v>
      </c>
      <c r="D189" s="10" t="s">
        <v>199</v>
      </c>
      <c r="E189" s="35"/>
      <c r="F189" s="22"/>
      <c r="G189" s="35"/>
      <c r="H189" s="22"/>
    </row>
    <row r="190" spans="1:8" x14ac:dyDescent="0.25">
      <c r="A190" s="10">
        <v>188</v>
      </c>
      <c r="B190" s="13">
        <v>532</v>
      </c>
      <c r="C190" s="17">
        <v>2016053218</v>
      </c>
      <c r="D190" s="17" t="s">
        <v>200</v>
      </c>
      <c r="E190" s="35"/>
      <c r="F190" s="22"/>
      <c r="G190" s="35"/>
      <c r="H190" s="22"/>
    </row>
    <row r="191" spans="1:8" x14ac:dyDescent="0.25">
      <c r="A191" s="10">
        <v>189</v>
      </c>
      <c r="B191" s="13">
        <v>532</v>
      </c>
      <c r="C191" s="10">
        <v>2016053219</v>
      </c>
      <c r="D191" s="10" t="s">
        <v>201</v>
      </c>
      <c r="E191" s="35"/>
      <c r="F191" s="22"/>
      <c r="G191" s="35"/>
      <c r="H191" s="22"/>
    </row>
    <row r="192" spans="1:8" x14ac:dyDescent="0.25">
      <c r="A192" s="10">
        <v>190</v>
      </c>
      <c r="B192" s="13">
        <v>532</v>
      </c>
      <c r="C192" s="10">
        <v>2016053220</v>
      </c>
      <c r="D192" s="10" t="s">
        <v>202</v>
      </c>
      <c r="E192" s="35"/>
      <c r="F192" s="22"/>
      <c r="G192" s="35"/>
      <c r="H192" s="22"/>
    </row>
    <row r="193" spans="1:8" x14ac:dyDescent="0.25">
      <c r="A193" s="10">
        <v>191</v>
      </c>
      <c r="B193" s="13">
        <v>532</v>
      </c>
      <c r="C193" s="17">
        <v>2016053221</v>
      </c>
      <c r="D193" s="17" t="s">
        <v>203</v>
      </c>
      <c r="E193" s="35"/>
      <c r="F193" s="22"/>
      <c r="G193" s="35"/>
      <c r="H193" s="22"/>
    </row>
    <row r="194" spans="1:8" x14ac:dyDescent="0.25">
      <c r="A194" s="10">
        <v>192</v>
      </c>
      <c r="B194" s="13">
        <v>532</v>
      </c>
      <c r="C194" s="10">
        <v>2016053222</v>
      </c>
      <c r="D194" s="10" t="s">
        <v>204</v>
      </c>
      <c r="E194" s="35"/>
      <c r="F194" s="22"/>
      <c r="G194" s="35"/>
      <c r="H194" s="22"/>
    </row>
    <row r="195" spans="1:8" x14ac:dyDescent="0.25">
      <c r="A195" s="10">
        <v>193</v>
      </c>
      <c r="B195" s="13">
        <v>532</v>
      </c>
      <c r="C195" s="10">
        <v>2016053223</v>
      </c>
      <c r="D195" s="10" t="s">
        <v>205</v>
      </c>
      <c r="E195" s="35"/>
      <c r="F195" s="22"/>
      <c r="G195" s="35"/>
      <c r="H195" s="22"/>
    </row>
    <row r="196" spans="1:8" x14ac:dyDescent="0.25">
      <c r="A196" s="10">
        <v>194</v>
      </c>
      <c r="B196" s="13">
        <v>532</v>
      </c>
      <c r="C196" s="10">
        <v>2016053224</v>
      </c>
      <c r="D196" s="10" t="s">
        <v>206</v>
      </c>
      <c r="E196" s="35"/>
      <c r="F196" s="22"/>
      <c r="G196" s="35"/>
      <c r="H196" s="22"/>
    </row>
    <row r="197" spans="1:8" x14ac:dyDescent="0.25">
      <c r="A197" s="10">
        <v>195</v>
      </c>
      <c r="B197" s="13">
        <v>532</v>
      </c>
      <c r="C197" s="10">
        <v>2016053225</v>
      </c>
      <c r="D197" s="10" t="s">
        <v>207</v>
      </c>
      <c r="E197" s="35"/>
      <c r="F197" s="22"/>
      <c r="G197" s="35"/>
      <c r="H197" s="22"/>
    </row>
    <row r="198" spans="1:8" x14ac:dyDescent="0.25">
      <c r="A198" s="10">
        <v>196</v>
      </c>
      <c r="B198" s="13">
        <v>532</v>
      </c>
      <c r="C198" s="10">
        <v>2016053226</v>
      </c>
      <c r="D198" s="10" t="s">
        <v>208</v>
      </c>
      <c r="E198" s="35"/>
      <c r="F198" s="22"/>
      <c r="G198" s="35"/>
      <c r="H198" s="22"/>
    </row>
    <row r="199" spans="1:8" x14ac:dyDescent="0.25">
      <c r="A199" s="10">
        <v>197</v>
      </c>
      <c r="B199" s="13">
        <v>532</v>
      </c>
      <c r="C199" s="10">
        <v>2016053227</v>
      </c>
      <c r="D199" s="10" t="s">
        <v>209</v>
      </c>
      <c r="E199" s="35"/>
      <c r="F199" s="22"/>
      <c r="G199" s="35"/>
      <c r="H199" s="22"/>
    </row>
    <row r="200" spans="1:8" x14ac:dyDescent="0.25">
      <c r="A200" s="10">
        <v>198</v>
      </c>
      <c r="B200" s="13">
        <v>532</v>
      </c>
      <c r="C200" s="10">
        <v>2016053228</v>
      </c>
      <c r="D200" s="10" t="s">
        <v>210</v>
      </c>
      <c r="E200" s="60"/>
      <c r="F200" s="22"/>
      <c r="G200" s="35"/>
      <c r="H200" s="22"/>
    </row>
    <row r="201" spans="1:8" x14ac:dyDescent="0.25">
      <c r="A201" s="10">
        <v>199</v>
      </c>
      <c r="B201" s="13">
        <v>532</v>
      </c>
      <c r="C201" s="10">
        <v>2016053229</v>
      </c>
      <c r="D201" s="10" t="s">
        <v>211</v>
      </c>
      <c r="E201" s="35"/>
      <c r="F201" s="22"/>
      <c r="G201" s="35"/>
      <c r="H201" s="22"/>
    </row>
    <row r="202" spans="1:8" x14ac:dyDescent="0.25">
      <c r="A202" s="10">
        <v>200</v>
      </c>
      <c r="B202" s="13">
        <v>532</v>
      </c>
      <c r="C202" s="10">
        <v>2016053230</v>
      </c>
      <c r="D202" s="10" t="s">
        <v>212</v>
      </c>
      <c r="E202" s="35"/>
      <c r="F202" s="22"/>
      <c r="G202" s="35"/>
      <c r="H202" s="22"/>
    </row>
    <row r="203" spans="1:8" x14ac:dyDescent="0.25">
      <c r="A203" s="10">
        <v>201</v>
      </c>
      <c r="B203" s="17">
        <v>532</v>
      </c>
      <c r="C203" s="17">
        <v>2016053231</v>
      </c>
      <c r="D203" s="17" t="s">
        <v>213</v>
      </c>
      <c r="E203" s="60"/>
      <c r="F203" s="22"/>
      <c r="G203" s="60"/>
      <c r="H203" s="22"/>
    </row>
    <row r="204" spans="1:8" x14ac:dyDescent="0.25">
      <c r="A204" s="10">
        <v>202</v>
      </c>
      <c r="B204" s="13">
        <v>532</v>
      </c>
      <c r="C204" s="17">
        <v>2014053229</v>
      </c>
      <c r="D204" s="17" t="s">
        <v>214</v>
      </c>
      <c r="E204" s="35"/>
      <c r="F204" s="22"/>
      <c r="G204" s="35"/>
      <c r="H204" s="22"/>
    </row>
    <row r="205" spans="1:8" x14ac:dyDescent="0.25">
      <c r="A205" s="10">
        <v>203</v>
      </c>
      <c r="B205" s="13">
        <v>532</v>
      </c>
      <c r="C205" s="17">
        <v>2016051309</v>
      </c>
      <c r="D205" s="17" t="s">
        <v>215</v>
      </c>
      <c r="E205" s="35"/>
      <c r="F205" s="22"/>
      <c r="G205" s="35"/>
      <c r="H205" s="22"/>
    </row>
    <row r="206" spans="1:8" x14ac:dyDescent="0.25">
      <c r="A206" s="10">
        <v>204</v>
      </c>
      <c r="B206" s="13">
        <v>532</v>
      </c>
      <c r="C206" s="17">
        <v>2016151627</v>
      </c>
      <c r="D206" s="17" t="s">
        <v>216</v>
      </c>
      <c r="E206" s="22"/>
      <c r="F206" s="22"/>
      <c r="G206" s="22"/>
      <c r="H206" s="22"/>
    </row>
    <row r="207" spans="1:8" x14ac:dyDescent="0.25">
      <c r="A207" s="10">
        <v>205</v>
      </c>
      <c r="B207" s="13">
        <v>532</v>
      </c>
      <c r="C207" s="17">
        <v>2016212225</v>
      </c>
      <c r="D207" s="17" t="s">
        <v>217</v>
      </c>
      <c r="E207" s="22"/>
      <c r="F207" s="22"/>
      <c r="G207" s="22"/>
      <c r="H207" s="22"/>
    </row>
    <row r="208" spans="1:8" x14ac:dyDescent="0.25">
      <c r="A208" s="10">
        <v>206</v>
      </c>
      <c r="B208" s="13">
        <v>532</v>
      </c>
      <c r="C208" s="17">
        <v>2016105423</v>
      </c>
      <c r="D208" s="17" t="s">
        <v>218</v>
      </c>
      <c r="E208" s="22"/>
      <c r="F208" s="22"/>
      <c r="G208" s="22"/>
      <c r="H208" s="22"/>
    </row>
    <row r="209" spans="1:8" x14ac:dyDescent="0.25">
      <c r="A209" s="10">
        <v>207</v>
      </c>
      <c r="B209" s="13">
        <v>532</v>
      </c>
      <c r="C209" s="17">
        <v>2015053218</v>
      </c>
      <c r="D209" s="17" t="s">
        <v>219</v>
      </c>
      <c r="E209" s="22"/>
      <c r="F209" s="22"/>
      <c r="G209" s="22"/>
      <c r="H209" s="22"/>
    </row>
    <row r="210" spans="1:8" x14ac:dyDescent="0.25">
      <c r="A210" s="10">
        <v>208</v>
      </c>
      <c r="B210" s="13">
        <v>532</v>
      </c>
      <c r="C210" s="11">
        <v>2018065619</v>
      </c>
      <c r="D210" s="13" t="s">
        <v>220</v>
      </c>
      <c r="E210" s="22"/>
      <c r="F210" s="22"/>
      <c r="G210" s="22"/>
      <c r="H210" s="22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86"/>
  <sheetViews>
    <sheetView workbookViewId="0">
      <selection activeCell="K8" sqref="K8"/>
    </sheetView>
  </sheetViews>
  <sheetFormatPr defaultColWidth="9" defaultRowHeight="14.4" x14ac:dyDescent="0.25"/>
  <cols>
    <col min="1" max="1" width="6.33203125" style="19" customWidth="1"/>
    <col min="2" max="2" width="5.6640625" style="19" customWidth="1"/>
    <col min="3" max="3" width="15.6640625" style="19" customWidth="1"/>
    <col min="4" max="4" width="12.109375" style="19" customWidth="1"/>
    <col min="5" max="5" width="26.44140625" style="19" customWidth="1"/>
    <col min="6" max="256" width="8.88671875" style="19" customWidth="1"/>
  </cols>
  <sheetData>
    <row r="1" spans="1:7" s="50" customFormat="1" ht="13.8" x14ac:dyDescent="0.25">
      <c r="A1" s="90" t="s">
        <v>0</v>
      </c>
      <c r="B1" s="91" t="s">
        <v>1</v>
      </c>
      <c r="C1" s="92" t="s">
        <v>2</v>
      </c>
      <c r="D1" s="92" t="s">
        <v>3</v>
      </c>
      <c r="E1" s="94" t="s">
        <v>261</v>
      </c>
      <c r="F1" s="94" t="s">
        <v>262</v>
      </c>
      <c r="G1" s="94" t="s">
        <v>12</v>
      </c>
    </row>
    <row r="2" spans="1:7" s="50" customFormat="1" ht="13.8" x14ac:dyDescent="0.25">
      <c r="A2" s="90"/>
      <c r="B2" s="91"/>
      <c r="C2" s="92"/>
      <c r="D2" s="92"/>
      <c r="E2" s="94"/>
      <c r="F2" s="94"/>
      <c r="G2" s="94"/>
    </row>
    <row r="3" spans="1:7" x14ac:dyDescent="0.25">
      <c r="A3" s="6">
        <v>1</v>
      </c>
      <c r="B3" s="6">
        <v>511</v>
      </c>
      <c r="C3" s="6">
        <v>2016051101</v>
      </c>
      <c r="D3" s="6" t="s">
        <v>13</v>
      </c>
      <c r="E3" s="23"/>
      <c r="F3" s="22"/>
      <c r="G3" s="22"/>
    </row>
    <row r="4" spans="1:7" x14ac:dyDescent="0.25">
      <c r="A4" s="4">
        <v>2</v>
      </c>
      <c r="B4" s="4">
        <v>511</v>
      </c>
      <c r="C4" s="4">
        <v>2016051102</v>
      </c>
      <c r="D4" s="4" t="s">
        <v>14</v>
      </c>
      <c r="E4" s="23"/>
      <c r="F4" s="22"/>
      <c r="G4" s="22"/>
    </row>
    <row r="5" spans="1:7" x14ac:dyDescent="0.25">
      <c r="A5" s="4">
        <v>3</v>
      </c>
      <c r="B5" s="4">
        <v>511</v>
      </c>
      <c r="C5" s="4">
        <v>2016051103</v>
      </c>
      <c r="D5" s="4" t="s">
        <v>15</v>
      </c>
      <c r="E5" s="23"/>
      <c r="F5" s="22"/>
      <c r="G5" s="22"/>
    </row>
    <row r="6" spans="1:7" x14ac:dyDescent="0.25">
      <c r="A6" s="4">
        <v>4</v>
      </c>
      <c r="B6" s="4">
        <v>511</v>
      </c>
      <c r="C6" s="4">
        <v>2016051104</v>
      </c>
      <c r="D6" s="4" t="s">
        <v>16</v>
      </c>
      <c r="E6" s="23"/>
      <c r="F6" s="22"/>
      <c r="G6" s="22"/>
    </row>
    <row r="7" spans="1:7" x14ac:dyDescent="0.25">
      <c r="A7" s="6">
        <v>5</v>
      </c>
      <c r="B7" s="6">
        <v>511</v>
      </c>
      <c r="C7" s="6">
        <v>2016051105</v>
      </c>
      <c r="D7" s="6" t="s">
        <v>17</v>
      </c>
      <c r="E7" s="23"/>
      <c r="F7" s="22"/>
      <c r="G7" s="22"/>
    </row>
    <row r="8" spans="1:7" x14ac:dyDescent="0.25">
      <c r="A8" s="4">
        <v>6</v>
      </c>
      <c r="B8" s="4">
        <v>511</v>
      </c>
      <c r="C8" s="4">
        <v>2016051106</v>
      </c>
      <c r="D8" s="4" t="s">
        <v>18</v>
      </c>
      <c r="E8" s="23"/>
      <c r="F8" s="22"/>
      <c r="G8" s="22"/>
    </row>
    <row r="9" spans="1:7" x14ac:dyDescent="0.25">
      <c r="A9" s="6">
        <v>7</v>
      </c>
      <c r="B9" s="6">
        <v>511</v>
      </c>
      <c r="C9" s="6">
        <v>2016051107</v>
      </c>
      <c r="D9" s="6" t="s">
        <v>19</v>
      </c>
      <c r="E9" s="23"/>
      <c r="F9" s="22"/>
      <c r="G9" s="22"/>
    </row>
    <row r="10" spans="1:7" x14ac:dyDescent="0.25">
      <c r="A10" s="4">
        <v>8</v>
      </c>
      <c r="B10" s="4">
        <v>511</v>
      </c>
      <c r="C10" s="4">
        <v>2016051108</v>
      </c>
      <c r="D10" s="4" t="s">
        <v>20</v>
      </c>
      <c r="E10" s="23"/>
      <c r="F10" s="22"/>
      <c r="G10" s="22"/>
    </row>
    <row r="11" spans="1:7" x14ac:dyDescent="0.25">
      <c r="A11" s="4">
        <v>9</v>
      </c>
      <c r="B11" s="4">
        <v>511</v>
      </c>
      <c r="C11" s="4">
        <v>2016051109</v>
      </c>
      <c r="D11" s="4" t="s">
        <v>21</v>
      </c>
      <c r="E11" s="23"/>
      <c r="F11" s="22"/>
      <c r="G11" s="22"/>
    </row>
    <row r="12" spans="1:7" x14ac:dyDescent="0.25">
      <c r="A12" s="4">
        <v>10</v>
      </c>
      <c r="B12" s="4">
        <v>511</v>
      </c>
      <c r="C12" s="4">
        <v>2016051110</v>
      </c>
      <c r="D12" s="4" t="s">
        <v>22</v>
      </c>
      <c r="E12" s="23"/>
      <c r="F12" s="22"/>
      <c r="G12" s="22"/>
    </row>
    <row r="13" spans="1:7" x14ac:dyDescent="0.25">
      <c r="A13" s="4">
        <v>11</v>
      </c>
      <c r="B13" s="4">
        <v>511</v>
      </c>
      <c r="C13" s="4">
        <v>2016051111</v>
      </c>
      <c r="D13" s="4" t="s">
        <v>23</v>
      </c>
      <c r="E13" s="23"/>
      <c r="F13" s="22"/>
      <c r="G13" s="22"/>
    </row>
    <row r="14" spans="1:7" x14ac:dyDescent="0.25">
      <c r="A14" s="4">
        <v>12</v>
      </c>
      <c r="B14" s="4">
        <v>511</v>
      </c>
      <c r="C14" s="4">
        <v>2016051112</v>
      </c>
      <c r="D14" s="4" t="s">
        <v>24</v>
      </c>
      <c r="E14" s="23"/>
      <c r="F14" s="22"/>
      <c r="G14" s="22"/>
    </row>
    <row r="15" spans="1:7" x14ac:dyDescent="0.25">
      <c r="A15" s="4">
        <v>13</v>
      </c>
      <c r="B15" s="4">
        <v>511</v>
      </c>
      <c r="C15" s="4">
        <v>2016051113</v>
      </c>
      <c r="D15" s="4" t="s">
        <v>25</v>
      </c>
      <c r="E15" s="23"/>
      <c r="F15" s="22"/>
      <c r="G15" s="22"/>
    </row>
    <row r="16" spans="1:7" x14ac:dyDescent="0.25">
      <c r="A16" s="4">
        <v>14</v>
      </c>
      <c r="B16" s="4">
        <v>511</v>
      </c>
      <c r="C16" s="4">
        <v>2016051114</v>
      </c>
      <c r="D16" s="4" t="s">
        <v>26</v>
      </c>
      <c r="E16" s="23"/>
      <c r="F16" s="22"/>
      <c r="G16" s="22"/>
    </row>
    <row r="17" spans="1:7" x14ac:dyDescent="0.25">
      <c r="A17" s="4">
        <v>15</v>
      </c>
      <c r="B17" s="4">
        <v>511</v>
      </c>
      <c r="C17" s="4">
        <v>2016051115</v>
      </c>
      <c r="D17" s="4" t="s">
        <v>27</v>
      </c>
      <c r="E17" s="23"/>
      <c r="F17" s="22"/>
      <c r="G17" s="22"/>
    </row>
    <row r="18" spans="1:7" x14ac:dyDescent="0.25">
      <c r="A18" s="6">
        <v>16</v>
      </c>
      <c r="B18" s="6">
        <v>511</v>
      </c>
      <c r="C18" s="6">
        <v>2016051116</v>
      </c>
      <c r="D18" s="6" t="s">
        <v>28</v>
      </c>
      <c r="E18" s="23"/>
      <c r="F18" s="22"/>
      <c r="G18" s="22"/>
    </row>
    <row r="19" spans="1:7" x14ac:dyDescent="0.25">
      <c r="A19" s="4">
        <v>17</v>
      </c>
      <c r="B19" s="4">
        <v>511</v>
      </c>
      <c r="C19" s="4">
        <v>2016051117</v>
      </c>
      <c r="D19" s="4" t="s">
        <v>29</v>
      </c>
      <c r="E19" s="23"/>
      <c r="F19" s="22"/>
      <c r="G19" s="22"/>
    </row>
    <row r="20" spans="1:7" x14ac:dyDescent="0.25">
      <c r="A20" s="6">
        <v>18</v>
      </c>
      <c r="B20" s="6">
        <v>511</v>
      </c>
      <c r="C20" s="6">
        <v>2016051118</v>
      </c>
      <c r="D20" s="6" t="s">
        <v>30</v>
      </c>
      <c r="E20" s="23"/>
      <c r="F20" s="22"/>
      <c r="G20" s="22"/>
    </row>
    <row r="21" spans="1:7" x14ac:dyDescent="0.25">
      <c r="A21" s="4">
        <v>19</v>
      </c>
      <c r="B21" s="4">
        <v>511</v>
      </c>
      <c r="C21" s="4">
        <v>2016051119</v>
      </c>
      <c r="D21" s="4" t="s">
        <v>31</v>
      </c>
      <c r="E21" s="23"/>
      <c r="F21" s="22"/>
      <c r="G21" s="22"/>
    </row>
    <row r="22" spans="1:7" x14ac:dyDescent="0.25">
      <c r="A22" s="6">
        <v>20</v>
      </c>
      <c r="B22" s="6">
        <v>511</v>
      </c>
      <c r="C22" s="6">
        <v>2016051120</v>
      </c>
      <c r="D22" s="6" t="s">
        <v>32</v>
      </c>
      <c r="E22" s="23"/>
      <c r="F22" s="22"/>
      <c r="G22" s="22"/>
    </row>
    <row r="23" spans="1:7" x14ac:dyDescent="0.25">
      <c r="A23" s="4">
        <v>21</v>
      </c>
      <c r="B23" s="4">
        <v>511</v>
      </c>
      <c r="C23" s="4">
        <v>2016051121</v>
      </c>
      <c r="D23" s="4" t="s">
        <v>33</v>
      </c>
      <c r="E23" s="23"/>
      <c r="F23" s="22"/>
      <c r="G23" s="22"/>
    </row>
    <row r="24" spans="1:7" x14ac:dyDescent="0.25">
      <c r="A24" s="6">
        <v>22</v>
      </c>
      <c r="B24" s="6">
        <v>511</v>
      </c>
      <c r="C24" s="6">
        <v>2016051122</v>
      </c>
      <c r="D24" s="6" t="s">
        <v>34</v>
      </c>
      <c r="E24" s="23"/>
      <c r="F24" s="22"/>
      <c r="G24" s="22"/>
    </row>
    <row r="25" spans="1:7" x14ac:dyDescent="0.25">
      <c r="A25" s="4">
        <v>23</v>
      </c>
      <c r="B25" s="4">
        <v>511</v>
      </c>
      <c r="C25" s="4">
        <v>2016051123</v>
      </c>
      <c r="D25" s="4" t="s">
        <v>35</v>
      </c>
      <c r="E25" s="23"/>
      <c r="F25" s="22"/>
      <c r="G25" s="22"/>
    </row>
    <row r="26" spans="1:7" x14ac:dyDescent="0.25">
      <c r="A26" s="6">
        <v>24</v>
      </c>
      <c r="B26" s="6">
        <v>511</v>
      </c>
      <c r="C26" s="6">
        <v>2016051125</v>
      </c>
      <c r="D26" s="6" t="s">
        <v>36</v>
      </c>
      <c r="E26" s="23"/>
      <c r="F26" s="22"/>
      <c r="G26" s="22"/>
    </row>
    <row r="27" spans="1:7" x14ac:dyDescent="0.25">
      <c r="A27" s="4">
        <v>25</v>
      </c>
      <c r="B27" s="4">
        <v>511</v>
      </c>
      <c r="C27" s="4">
        <v>2016051126</v>
      </c>
      <c r="D27" s="4" t="s">
        <v>37</v>
      </c>
      <c r="E27" s="23"/>
      <c r="F27" s="22"/>
      <c r="G27" s="22"/>
    </row>
    <row r="28" spans="1:7" x14ac:dyDescent="0.25">
      <c r="A28" s="4">
        <v>26</v>
      </c>
      <c r="B28" s="4">
        <v>511</v>
      </c>
      <c r="C28" s="4">
        <v>2016051127</v>
      </c>
      <c r="D28" s="4" t="s">
        <v>38</v>
      </c>
      <c r="E28" s="23"/>
      <c r="F28" s="22"/>
      <c r="G28" s="22"/>
    </row>
    <row r="29" spans="1:7" x14ac:dyDescent="0.25">
      <c r="A29" s="4">
        <v>27</v>
      </c>
      <c r="B29" s="4">
        <v>511</v>
      </c>
      <c r="C29" s="4">
        <v>2016051128</v>
      </c>
      <c r="D29" s="4" t="s">
        <v>39</v>
      </c>
      <c r="E29" s="23"/>
      <c r="F29" s="22"/>
      <c r="G29" s="22"/>
    </row>
    <row r="30" spans="1:7" x14ac:dyDescent="0.25">
      <c r="A30" s="4">
        <v>28</v>
      </c>
      <c r="B30" s="4">
        <v>511</v>
      </c>
      <c r="C30" s="4">
        <v>2016051129</v>
      </c>
      <c r="D30" s="4" t="s">
        <v>40</v>
      </c>
      <c r="E30" s="23"/>
      <c r="F30" s="22"/>
      <c r="G30" s="22"/>
    </row>
    <row r="31" spans="1:7" x14ac:dyDescent="0.25">
      <c r="A31" s="4">
        <v>29</v>
      </c>
      <c r="B31" s="4">
        <v>511</v>
      </c>
      <c r="C31" s="4">
        <v>2016051130</v>
      </c>
      <c r="D31" s="4" t="s">
        <v>41</v>
      </c>
      <c r="E31" s="23"/>
      <c r="F31" s="22"/>
      <c r="G31" s="22"/>
    </row>
    <row r="32" spans="1:7" x14ac:dyDescent="0.25">
      <c r="A32" s="4">
        <v>30</v>
      </c>
      <c r="B32" s="4">
        <v>511</v>
      </c>
      <c r="C32" s="4">
        <v>2016051131</v>
      </c>
      <c r="D32" s="4" t="s">
        <v>42</v>
      </c>
      <c r="E32" s="23"/>
      <c r="F32" s="22"/>
      <c r="G32" s="22"/>
    </row>
    <row r="33" spans="1:7" x14ac:dyDescent="0.25">
      <c r="A33" s="7">
        <v>31</v>
      </c>
      <c r="B33" s="7">
        <v>511</v>
      </c>
      <c r="C33" s="7">
        <v>2016011313</v>
      </c>
      <c r="D33" s="7" t="s">
        <v>43</v>
      </c>
      <c r="E33" s="23"/>
      <c r="F33" s="22"/>
      <c r="G33" s="22"/>
    </row>
    <row r="34" spans="1:7" x14ac:dyDescent="0.25">
      <c r="A34" s="7">
        <v>32</v>
      </c>
      <c r="B34" s="7">
        <v>511</v>
      </c>
      <c r="C34" s="7">
        <v>2016011626</v>
      </c>
      <c r="D34" s="7" t="s">
        <v>44</v>
      </c>
      <c r="E34" s="23"/>
      <c r="F34" s="22"/>
      <c r="G34" s="22"/>
    </row>
    <row r="35" spans="1:7" x14ac:dyDescent="0.25">
      <c r="A35" s="7">
        <v>33</v>
      </c>
      <c r="B35" s="7">
        <v>511</v>
      </c>
      <c r="C35" s="7">
        <v>2015051112</v>
      </c>
      <c r="D35" s="7" t="s">
        <v>45</v>
      </c>
      <c r="E35" s="23"/>
      <c r="F35" s="22"/>
      <c r="G35" s="22"/>
    </row>
    <row r="36" spans="1:7" x14ac:dyDescent="0.25">
      <c r="A36" s="4">
        <v>34</v>
      </c>
      <c r="B36" s="4">
        <v>511</v>
      </c>
      <c r="C36" s="4">
        <v>2016011108</v>
      </c>
      <c r="D36" s="4" t="s">
        <v>46</v>
      </c>
      <c r="E36" s="23"/>
      <c r="F36" s="22"/>
      <c r="G36" s="22"/>
    </row>
    <row r="37" spans="1:7" x14ac:dyDescent="0.25">
      <c r="A37" s="7">
        <v>35</v>
      </c>
      <c r="B37" s="7">
        <v>511</v>
      </c>
      <c r="C37" s="7">
        <v>2015051116</v>
      </c>
      <c r="D37" s="7" t="s">
        <v>47</v>
      </c>
      <c r="E37" s="23"/>
      <c r="F37" s="22"/>
      <c r="G37" s="22"/>
    </row>
    <row r="38" spans="1:7" x14ac:dyDescent="0.25">
      <c r="A38" s="4">
        <v>36</v>
      </c>
      <c r="B38" s="4">
        <v>512</v>
      </c>
      <c r="C38" s="8">
        <v>2016051201</v>
      </c>
      <c r="D38" s="8" t="s">
        <v>48</v>
      </c>
      <c r="E38" s="23"/>
      <c r="F38" s="22"/>
      <c r="G38" s="22"/>
    </row>
    <row r="39" spans="1:7" x14ac:dyDescent="0.25">
      <c r="A39" s="7">
        <v>37</v>
      </c>
      <c r="B39" s="4">
        <v>512</v>
      </c>
      <c r="C39" s="8">
        <v>2016051202</v>
      </c>
      <c r="D39" s="8" t="s">
        <v>49</v>
      </c>
      <c r="E39" s="23"/>
      <c r="F39" s="22"/>
      <c r="G39" s="22"/>
    </row>
    <row r="40" spans="1:7" x14ac:dyDescent="0.25">
      <c r="A40" s="7">
        <v>38</v>
      </c>
      <c r="B40" s="4">
        <v>512</v>
      </c>
      <c r="C40" s="4">
        <v>2016051203</v>
      </c>
      <c r="D40" s="8" t="s">
        <v>50</v>
      </c>
      <c r="E40" s="23"/>
      <c r="F40" s="22"/>
      <c r="G40" s="22"/>
    </row>
    <row r="41" spans="1:7" x14ac:dyDescent="0.25">
      <c r="A41" s="4">
        <v>39</v>
      </c>
      <c r="B41" s="4">
        <v>512</v>
      </c>
      <c r="C41" s="4">
        <v>2016051204</v>
      </c>
      <c r="D41" s="8" t="s">
        <v>51</v>
      </c>
      <c r="E41" s="23"/>
      <c r="F41" s="22"/>
      <c r="G41" s="22"/>
    </row>
    <row r="42" spans="1:7" x14ac:dyDescent="0.25">
      <c r="A42" s="7">
        <v>40</v>
      </c>
      <c r="B42" s="4">
        <v>512</v>
      </c>
      <c r="C42" s="4">
        <v>2016051205</v>
      </c>
      <c r="D42" s="8" t="s">
        <v>52</v>
      </c>
      <c r="E42" s="23"/>
      <c r="F42" s="22"/>
      <c r="G42" s="22"/>
    </row>
    <row r="43" spans="1:7" x14ac:dyDescent="0.25">
      <c r="A43" s="4">
        <v>41</v>
      </c>
      <c r="B43" s="4">
        <v>512</v>
      </c>
      <c r="C43" s="4">
        <v>2016051206</v>
      </c>
      <c r="D43" s="8" t="s">
        <v>53</v>
      </c>
      <c r="E43" s="23"/>
      <c r="F43" s="22"/>
      <c r="G43" s="22"/>
    </row>
    <row r="44" spans="1:7" x14ac:dyDescent="0.25">
      <c r="A44" s="7">
        <v>42</v>
      </c>
      <c r="B44" s="4">
        <v>512</v>
      </c>
      <c r="C44" s="4">
        <v>2016051207</v>
      </c>
      <c r="D44" s="8" t="s">
        <v>54</v>
      </c>
      <c r="E44" s="23"/>
      <c r="F44" s="22"/>
      <c r="G44" s="22"/>
    </row>
    <row r="45" spans="1:7" x14ac:dyDescent="0.25">
      <c r="A45" s="7">
        <v>43</v>
      </c>
      <c r="B45" s="4">
        <v>512</v>
      </c>
      <c r="C45" s="4">
        <v>2016051208</v>
      </c>
      <c r="D45" s="8" t="s">
        <v>55</v>
      </c>
      <c r="E45" s="23"/>
      <c r="F45" s="22"/>
      <c r="G45" s="22"/>
    </row>
    <row r="46" spans="1:7" x14ac:dyDescent="0.25">
      <c r="A46" s="7">
        <v>44</v>
      </c>
      <c r="B46" s="4">
        <v>512</v>
      </c>
      <c r="C46" s="4">
        <v>2016051209</v>
      </c>
      <c r="D46" s="8" t="s">
        <v>56</v>
      </c>
      <c r="E46" s="23"/>
      <c r="F46" s="22"/>
      <c r="G46" s="22"/>
    </row>
    <row r="47" spans="1:7" x14ac:dyDescent="0.25">
      <c r="A47" s="4">
        <v>45</v>
      </c>
      <c r="B47" s="4">
        <v>512</v>
      </c>
      <c r="C47" s="4">
        <v>2016051210</v>
      </c>
      <c r="D47" s="8" t="s">
        <v>57</v>
      </c>
      <c r="E47" s="23"/>
      <c r="F47" s="22"/>
      <c r="G47" s="22"/>
    </row>
    <row r="48" spans="1:7" x14ac:dyDescent="0.25">
      <c r="A48" s="7">
        <v>46</v>
      </c>
      <c r="B48" s="4">
        <v>512</v>
      </c>
      <c r="C48" s="4">
        <v>2016051211</v>
      </c>
      <c r="D48" s="8" t="s">
        <v>58</v>
      </c>
      <c r="E48" s="23"/>
      <c r="F48" s="22"/>
      <c r="G48" s="22"/>
    </row>
    <row r="49" spans="1:7" x14ac:dyDescent="0.25">
      <c r="A49" s="4">
        <v>47</v>
      </c>
      <c r="B49" s="4">
        <v>512</v>
      </c>
      <c r="C49" s="4">
        <v>2016051212</v>
      </c>
      <c r="D49" s="8" t="s">
        <v>59</v>
      </c>
      <c r="E49" s="23"/>
      <c r="F49" s="22"/>
      <c r="G49" s="22"/>
    </row>
    <row r="50" spans="1:7" x14ac:dyDescent="0.25">
      <c r="A50" s="7">
        <v>48</v>
      </c>
      <c r="B50" s="4">
        <v>512</v>
      </c>
      <c r="C50" s="4">
        <v>2016051213</v>
      </c>
      <c r="D50" s="8" t="s">
        <v>60</v>
      </c>
      <c r="E50" s="23"/>
      <c r="F50" s="22"/>
      <c r="G50" s="22"/>
    </row>
    <row r="51" spans="1:7" x14ac:dyDescent="0.25">
      <c r="A51" s="7">
        <v>49</v>
      </c>
      <c r="B51" s="4">
        <v>512</v>
      </c>
      <c r="C51" s="4">
        <v>2016051214</v>
      </c>
      <c r="D51" s="8" t="s">
        <v>61</v>
      </c>
      <c r="E51" s="23"/>
      <c r="F51" s="22"/>
      <c r="G51" s="22"/>
    </row>
    <row r="52" spans="1:7" x14ac:dyDescent="0.25">
      <c r="A52" s="7">
        <v>50</v>
      </c>
      <c r="B52" s="4">
        <v>512</v>
      </c>
      <c r="C52" s="4">
        <v>2016051215</v>
      </c>
      <c r="D52" s="8" t="s">
        <v>62</v>
      </c>
      <c r="E52" s="23"/>
      <c r="F52" s="22"/>
      <c r="G52" s="22"/>
    </row>
    <row r="53" spans="1:7" x14ac:dyDescent="0.25">
      <c r="A53" s="4">
        <v>51</v>
      </c>
      <c r="B53" s="4">
        <v>512</v>
      </c>
      <c r="C53" s="4">
        <v>2016051216</v>
      </c>
      <c r="D53" s="8" t="s">
        <v>63</v>
      </c>
      <c r="E53" s="23"/>
      <c r="F53" s="22"/>
      <c r="G53" s="22"/>
    </row>
    <row r="54" spans="1:7" x14ac:dyDescent="0.25">
      <c r="A54" s="7">
        <v>52</v>
      </c>
      <c r="B54" s="4">
        <v>512</v>
      </c>
      <c r="C54" s="4">
        <v>2016051217</v>
      </c>
      <c r="D54" s="8" t="s">
        <v>64</v>
      </c>
      <c r="E54" s="23"/>
      <c r="F54" s="22"/>
      <c r="G54" s="22"/>
    </row>
    <row r="55" spans="1:7" x14ac:dyDescent="0.25">
      <c r="A55" s="4">
        <v>53</v>
      </c>
      <c r="B55" s="4">
        <v>512</v>
      </c>
      <c r="C55" s="4">
        <v>2016051218</v>
      </c>
      <c r="D55" s="8" t="s">
        <v>65</v>
      </c>
      <c r="E55" s="23"/>
      <c r="F55" s="22"/>
      <c r="G55" s="22"/>
    </row>
    <row r="56" spans="1:7" x14ac:dyDescent="0.25">
      <c r="A56" s="7">
        <v>54</v>
      </c>
      <c r="B56" s="4">
        <v>512</v>
      </c>
      <c r="C56" s="4">
        <v>2016051219</v>
      </c>
      <c r="D56" s="8" t="s">
        <v>66</v>
      </c>
      <c r="E56" s="23"/>
      <c r="F56" s="22"/>
      <c r="G56" s="22"/>
    </row>
    <row r="57" spans="1:7" x14ac:dyDescent="0.25">
      <c r="A57" s="7">
        <v>55</v>
      </c>
      <c r="B57" s="4">
        <v>512</v>
      </c>
      <c r="C57" s="4">
        <v>2016051220</v>
      </c>
      <c r="D57" s="8" t="s">
        <v>67</v>
      </c>
      <c r="E57" s="23"/>
      <c r="F57" s="22"/>
      <c r="G57" s="22"/>
    </row>
    <row r="58" spans="1:7" x14ac:dyDescent="0.25">
      <c r="A58" s="6">
        <v>56</v>
      </c>
      <c r="B58" s="6">
        <v>512</v>
      </c>
      <c r="C58" s="6">
        <v>2016051221</v>
      </c>
      <c r="D58" s="6" t="s">
        <v>68</v>
      </c>
      <c r="E58" s="23"/>
      <c r="F58" s="22"/>
      <c r="G58" s="22"/>
    </row>
    <row r="59" spans="1:7" x14ac:dyDescent="0.25">
      <c r="A59" s="7">
        <v>57</v>
      </c>
      <c r="B59" s="4">
        <v>512</v>
      </c>
      <c r="C59" s="8">
        <v>2016051222</v>
      </c>
      <c r="D59" s="8" t="s">
        <v>69</v>
      </c>
      <c r="E59" s="23"/>
      <c r="F59" s="22"/>
      <c r="G59" s="22"/>
    </row>
    <row r="60" spans="1:7" x14ac:dyDescent="0.25">
      <c r="A60" s="4">
        <v>58</v>
      </c>
      <c r="B60" s="4">
        <v>512</v>
      </c>
      <c r="C60" s="4">
        <v>2016051223</v>
      </c>
      <c r="D60" s="8" t="s">
        <v>70</v>
      </c>
      <c r="E60" s="23"/>
      <c r="F60" s="22"/>
      <c r="G60" s="22"/>
    </row>
    <row r="61" spans="1:7" x14ac:dyDescent="0.25">
      <c r="A61" s="7">
        <v>59</v>
      </c>
      <c r="B61" s="4">
        <v>512</v>
      </c>
      <c r="C61" s="4">
        <v>2016051224</v>
      </c>
      <c r="D61" s="8" t="s">
        <v>71</v>
      </c>
      <c r="E61" s="23"/>
      <c r="F61" s="22"/>
      <c r="G61" s="22"/>
    </row>
    <row r="62" spans="1:7" x14ac:dyDescent="0.25">
      <c r="A62" s="4">
        <v>60</v>
      </c>
      <c r="B62" s="4">
        <v>512</v>
      </c>
      <c r="C62" s="4">
        <v>2016051225</v>
      </c>
      <c r="D62" s="8" t="s">
        <v>72</v>
      </c>
      <c r="E62" s="23"/>
      <c r="F62" s="22"/>
      <c r="G62" s="22"/>
    </row>
    <row r="63" spans="1:7" x14ac:dyDescent="0.25">
      <c r="A63" s="7">
        <v>61</v>
      </c>
      <c r="B63" s="4">
        <v>512</v>
      </c>
      <c r="C63" s="4">
        <v>2016051226</v>
      </c>
      <c r="D63" s="8" t="s">
        <v>73</v>
      </c>
      <c r="E63" s="23"/>
      <c r="F63" s="22"/>
      <c r="G63" s="22"/>
    </row>
    <row r="64" spans="1:7" x14ac:dyDescent="0.25">
      <c r="A64" s="7">
        <v>62</v>
      </c>
      <c r="B64" s="4">
        <v>512</v>
      </c>
      <c r="C64" s="4">
        <v>2016051227</v>
      </c>
      <c r="D64" s="8" t="s">
        <v>74</v>
      </c>
      <c r="E64" s="23"/>
      <c r="F64" s="22"/>
      <c r="G64" s="22"/>
    </row>
    <row r="65" spans="1:7" x14ac:dyDescent="0.25">
      <c r="A65" s="4">
        <v>63</v>
      </c>
      <c r="B65" s="4">
        <v>512</v>
      </c>
      <c r="C65" s="4">
        <v>2016051228</v>
      </c>
      <c r="D65" s="8" t="s">
        <v>75</v>
      </c>
      <c r="E65" s="23"/>
      <c r="F65" s="22"/>
      <c r="G65" s="22"/>
    </row>
    <row r="66" spans="1:7" x14ac:dyDescent="0.25">
      <c r="A66" s="7">
        <v>64</v>
      </c>
      <c r="B66" s="4">
        <v>512</v>
      </c>
      <c r="C66" s="4">
        <v>2016051229</v>
      </c>
      <c r="D66" s="8" t="s">
        <v>76</v>
      </c>
      <c r="E66" s="23"/>
      <c r="F66" s="22"/>
      <c r="G66" s="22"/>
    </row>
    <row r="67" spans="1:7" x14ac:dyDescent="0.25">
      <c r="A67" s="4">
        <v>65</v>
      </c>
      <c r="B67" s="4">
        <v>512</v>
      </c>
      <c r="C67" s="4">
        <v>2016051230</v>
      </c>
      <c r="D67" s="8" t="s">
        <v>77</v>
      </c>
      <c r="E67" s="23"/>
      <c r="F67" s="22"/>
      <c r="G67" s="22"/>
    </row>
    <row r="68" spans="1:7" x14ac:dyDescent="0.25">
      <c r="A68" s="7">
        <v>66</v>
      </c>
      <c r="B68" s="4">
        <v>512</v>
      </c>
      <c r="C68" s="8">
        <v>2016012102</v>
      </c>
      <c r="D68" s="8" t="s">
        <v>78</v>
      </c>
      <c r="E68" s="23"/>
      <c r="F68" s="22"/>
      <c r="G68" s="22"/>
    </row>
    <row r="69" spans="1:7" x14ac:dyDescent="0.25">
      <c r="A69" s="6">
        <v>67</v>
      </c>
      <c r="B69" s="6">
        <v>512</v>
      </c>
      <c r="C69" s="6">
        <v>2016034102</v>
      </c>
      <c r="D69" s="6" t="s">
        <v>79</v>
      </c>
      <c r="E69" s="23"/>
      <c r="F69" s="22"/>
      <c r="G69" s="22"/>
    </row>
    <row r="70" spans="1:7" x14ac:dyDescent="0.25">
      <c r="A70" s="51">
        <v>68</v>
      </c>
      <c r="B70" s="51">
        <v>512</v>
      </c>
      <c r="C70" s="9">
        <v>2015051218</v>
      </c>
      <c r="D70" s="9" t="s">
        <v>80</v>
      </c>
      <c r="E70" s="23"/>
      <c r="F70" s="22"/>
      <c r="G70" s="22"/>
    </row>
    <row r="71" spans="1:7" x14ac:dyDescent="0.25">
      <c r="A71" s="51">
        <v>69</v>
      </c>
      <c r="B71" s="51">
        <v>512</v>
      </c>
      <c r="C71" s="9">
        <v>2015051221</v>
      </c>
      <c r="D71" s="9" t="s">
        <v>81</v>
      </c>
      <c r="E71" s="23"/>
      <c r="F71" s="22"/>
      <c r="G71" s="22"/>
    </row>
    <row r="72" spans="1:7" x14ac:dyDescent="0.25">
      <c r="A72" s="51">
        <v>70</v>
      </c>
      <c r="B72" s="51">
        <v>512</v>
      </c>
      <c r="C72" s="9">
        <v>2016071430</v>
      </c>
      <c r="D72" s="9" t="s">
        <v>82</v>
      </c>
      <c r="E72" s="23"/>
      <c r="F72" s="22"/>
      <c r="G72" s="22"/>
    </row>
    <row r="73" spans="1:7" x14ac:dyDescent="0.25">
      <c r="A73" s="51">
        <v>71</v>
      </c>
      <c r="B73" s="4">
        <v>512</v>
      </c>
      <c r="C73" s="8">
        <v>2016011230</v>
      </c>
      <c r="D73" s="8" t="s">
        <v>83</v>
      </c>
      <c r="E73" s="23"/>
      <c r="F73" s="22"/>
      <c r="G73" s="22"/>
    </row>
    <row r="74" spans="1:7" x14ac:dyDescent="0.25">
      <c r="A74" s="51">
        <v>72</v>
      </c>
      <c r="B74" s="10">
        <v>513</v>
      </c>
      <c r="C74" s="10">
        <v>2016051301</v>
      </c>
      <c r="D74" s="10" t="s">
        <v>84</v>
      </c>
      <c r="E74" s="23"/>
      <c r="F74" s="22"/>
      <c r="G74" s="22"/>
    </row>
    <row r="75" spans="1:7" x14ac:dyDescent="0.25">
      <c r="A75" s="51">
        <v>73</v>
      </c>
      <c r="B75" s="10">
        <v>513</v>
      </c>
      <c r="C75" s="10">
        <v>2016051302</v>
      </c>
      <c r="D75" s="10" t="s">
        <v>85</v>
      </c>
      <c r="E75" s="23"/>
      <c r="F75" s="22"/>
      <c r="G75" s="22"/>
    </row>
    <row r="76" spans="1:7" x14ac:dyDescent="0.25">
      <c r="A76" s="51">
        <v>74</v>
      </c>
      <c r="B76" s="10">
        <v>513</v>
      </c>
      <c r="C76" s="10">
        <v>2016051303</v>
      </c>
      <c r="D76" s="10" t="s">
        <v>86</v>
      </c>
      <c r="E76" s="23"/>
      <c r="F76" s="22"/>
      <c r="G76" s="22"/>
    </row>
    <row r="77" spans="1:7" x14ac:dyDescent="0.25">
      <c r="A77" s="51">
        <v>75</v>
      </c>
      <c r="B77" s="10">
        <v>513</v>
      </c>
      <c r="C77" s="10">
        <v>2016051304</v>
      </c>
      <c r="D77" s="10" t="s">
        <v>87</v>
      </c>
      <c r="E77" s="23"/>
      <c r="F77" s="22"/>
      <c r="G77" s="22"/>
    </row>
    <row r="78" spans="1:7" x14ac:dyDescent="0.25">
      <c r="A78" s="51">
        <v>76</v>
      </c>
      <c r="B78" s="10">
        <v>513</v>
      </c>
      <c r="C78" s="10">
        <v>2016051305</v>
      </c>
      <c r="D78" s="10" t="s">
        <v>88</v>
      </c>
      <c r="E78" s="23"/>
      <c r="F78" s="22"/>
      <c r="G78" s="22"/>
    </row>
    <row r="79" spans="1:7" x14ac:dyDescent="0.25">
      <c r="A79" s="51">
        <v>77</v>
      </c>
      <c r="B79" s="10">
        <v>513</v>
      </c>
      <c r="C79" s="10">
        <v>2016051306</v>
      </c>
      <c r="D79" s="10" t="s">
        <v>89</v>
      </c>
      <c r="E79" s="23"/>
      <c r="F79" s="22"/>
      <c r="G79" s="22"/>
    </row>
    <row r="80" spans="1:7" x14ac:dyDescent="0.25">
      <c r="A80" s="51">
        <v>78</v>
      </c>
      <c r="B80" s="10">
        <v>513</v>
      </c>
      <c r="C80" s="10">
        <v>2016051307</v>
      </c>
      <c r="D80" s="10" t="s">
        <v>90</v>
      </c>
      <c r="E80" s="23"/>
      <c r="F80" s="22"/>
      <c r="G80" s="22"/>
    </row>
    <row r="81" spans="1:7" x14ac:dyDescent="0.25">
      <c r="A81" s="51">
        <v>79</v>
      </c>
      <c r="B81" s="10">
        <v>513</v>
      </c>
      <c r="C81" s="10">
        <v>2016051310</v>
      </c>
      <c r="D81" s="10" t="s">
        <v>91</v>
      </c>
      <c r="E81" s="23"/>
      <c r="F81" s="22"/>
      <c r="G81" s="22"/>
    </row>
    <row r="82" spans="1:7" x14ac:dyDescent="0.25">
      <c r="A82" s="51">
        <v>80</v>
      </c>
      <c r="B82" s="10">
        <v>513</v>
      </c>
      <c r="C82" s="10">
        <v>2016051311</v>
      </c>
      <c r="D82" s="10" t="s">
        <v>92</v>
      </c>
      <c r="E82" s="23"/>
      <c r="F82" s="22"/>
      <c r="G82" s="22"/>
    </row>
    <row r="83" spans="1:7" x14ac:dyDescent="0.25">
      <c r="A83" s="51">
        <v>81</v>
      </c>
      <c r="B83" s="10">
        <v>513</v>
      </c>
      <c r="C83" s="10">
        <v>2016051312</v>
      </c>
      <c r="D83" s="10" t="s">
        <v>93</v>
      </c>
      <c r="E83" s="23"/>
      <c r="F83" s="22"/>
      <c r="G83" s="22"/>
    </row>
    <row r="84" spans="1:7" x14ac:dyDescent="0.25">
      <c r="A84" s="51">
        <v>82</v>
      </c>
      <c r="B84" s="10">
        <v>513</v>
      </c>
      <c r="C84" s="10">
        <v>2016051313</v>
      </c>
      <c r="D84" s="10" t="s">
        <v>94</v>
      </c>
      <c r="E84" s="23"/>
      <c r="F84" s="22"/>
      <c r="G84" s="22"/>
    </row>
    <row r="85" spans="1:7" x14ac:dyDescent="0.25">
      <c r="A85" s="51">
        <v>83</v>
      </c>
      <c r="B85" s="10">
        <v>513</v>
      </c>
      <c r="C85" s="10">
        <v>2016051314</v>
      </c>
      <c r="D85" s="10" t="s">
        <v>95</v>
      </c>
      <c r="E85" s="23"/>
      <c r="F85" s="22"/>
      <c r="G85" s="22"/>
    </row>
    <row r="86" spans="1:7" x14ac:dyDescent="0.25">
      <c r="A86" s="51">
        <v>84</v>
      </c>
      <c r="B86" s="10">
        <v>513</v>
      </c>
      <c r="C86" s="10">
        <v>2016051315</v>
      </c>
      <c r="D86" s="10" t="s">
        <v>96</v>
      </c>
      <c r="E86" s="23"/>
      <c r="F86" s="22"/>
      <c r="G86" s="22"/>
    </row>
    <row r="87" spans="1:7" x14ac:dyDescent="0.25">
      <c r="A87" s="51">
        <v>85</v>
      </c>
      <c r="B87" s="10">
        <v>513</v>
      </c>
      <c r="C87" s="10">
        <v>2016051316</v>
      </c>
      <c r="D87" s="10" t="s">
        <v>97</v>
      </c>
      <c r="E87" s="23"/>
      <c r="F87" s="22"/>
      <c r="G87" s="22"/>
    </row>
    <row r="88" spans="1:7" x14ac:dyDescent="0.25">
      <c r="A88" s="51">
        <v>86</v>
      </c>
      <c r="B88" s="10">
        <v>513</v>
      </c>
      <c r="C88" s="10">
        <v>2016051317</v>
      </c>
      <c r="D88" s="10" t="s">
        <v>98</v>
      </c>
      <c r="E88" s="23"/>
      <c r="F88" s="22"/>
      <c r="G88" s="22"/>
    </row>
    <row r="89" spans="1:7" x14ac:dyDescent="0.25">
      <c r="A89" s="51">
        <v>87</v>
      </c>
      <c r="B89" s="10">
        <v>513</v>
      </c>
      <c r="C89" s="10">
        <v>2016051318</v>
      </c>
      <c r="D89" s="10" t="s">
        <v>99</v>
      </c>
      <c r="E89" s="23"/>
      <c r="F89" s="22"/>
      <c r="G89" s="22"/>
    </row>
    <row r="90" spans="1:7" x14ac:dyDescent="0.25">
      <c r="A90" s="51">
        <v>88</v>
      </c>
      <c r="B90" s="10">
        <v>513</v>
      </c>
      <c r="C90" s="10">
        <v>2016051319</v>
      </c>
      <c r="D90" s="10" t="s">
        <v>100</v>
      </c>
      <c r="E90" s="23"/>
      <c r="F90" s="22"/>
      <c r="G90" s="22"/>
    </row>
    <row r="91" spans="1:7" x14ac:dyDescent="0.25">
      <c r="A91" s="51">
        <v>89</v>
      </c>
      <c r="B91" s="10">
        <v>513</v>
      </c>
      <c r="C91" s="10">
        <v>2016051320</v>
      </c>
      <c r="D91" s="10" t="s">
        <v>101</v>
      </c>
      <c r="E91" s="23"/>
      <c r="F91" s="22"/>
      <c r="G91" s="22"/>
    </row>
    <row r="92" spans="1:7" x14ac:dyDescent="0.25">
      <c r="A92" s="51">
        <v>90</v>
      </c>
      <c r="B92" s="10">
        <v>513</v>
      </c>
      <c r="C92" s="10">
        <v>2016051321</v>
      </c>
      <c r="D92" s="10" t="s">
        <v>102</v>
      </c>
      <c r="E92" s="23"/>
      <c r="F92" s="22"/>
      <c r="G92" s="22"/>
    </row>
    <row r="93" spans="1:7" x14ac:dyDescent="0.25">
      <c r="A93" s="51">
        <v>91</v>
      </c>
      <c r="B93" s="10">
        <v>513</v>
      </c>
      <c r="C93" s="10">
        <v>2016051322</v>
      </c>
      <c r="D93" s="10" t="s">
        <v>103</v>
      </c>
      <c r="E93" s="23"/>
      <c r="F93" s="22"/>
      <c r="G93" s="22"/>
    </row>
    <row r="94" spans="1:7" x14ac:dyDescent="0.25">
      <c r="A94" s="51">
        <v>92</v>
      </c>
      <c r="B94" s="10">
        <v>513</v>
      </c>
      <c r="C94" s="10">
        <v>2016051323</v>
      </c>
      <c r="D94" s="10" t="s">
        <v>104</v>
      </c>
      <c r="E94" s="23"/>
      <c r="F94" s="22"/>
      <c r="G94" s="22"/>
    </row>
    <row r="95" spans="1:7" x14ac:dyDescent="0.25">
      <c r="A95" s="51">
        <v>93</v>
      </c>
      <c r="B95" s="10">
        <v>513</v>
      </c>
      <c r="C95" s="10">
        <v>2016051324</v>
      </c>
      <c r="D95" s="10" t="s">
        <v>105</v>
      </c>
      <c r="E95" s="23"/>
      <c r="F95" s="22"/>
      <c r="G95" s="22"/>
    </row>
    <row r="96" spans="1:7" x14ac:dyDescent="0.25">
      <c r="A96" s="51">
        <v>94</v>
      </c>
      <c r="B96" s="10">
        <v>513</v>
      </c>
      <c r="C96" s="10">
        <v>2016051325</v>
      </c>
      <c r="D96" s="10" t="s">
        <v>106</v>
      </c>
      <c r="E96" s="23"/>
      <c r="F96" s="22"/>
      <c r="G96" s="22"/>
    </row>
    <row r="97" spans="1:7" x14ac:dyDescent="0.25">
      <c r="A97" s="51">
        <v>95</v>
      </c>
      <c r="B97" s="10">
        <v>513</v>
      </c>
      <c r="C97" s="10">
        <v>2016051326</v>
      </c>
      <c r="D97" s="10" t="s">
        <v>107</v>
      </c>
      <c r="E97" s="23"/>
      <c r="F97" s="22"/>
      <c r="G97" s="22"/>
    </row>
    <row r="98" spans="1:7" x14ac:dyDescent="0.25">
      <c r="A98" s="51">
        <v>96</v>
      </c>
      <c r="B98" s="10">
        <v>513</v>
      </c>
      <c r="C98" s="10">
        <v>2016051327</v>
      </c>
      <c r="D98" s="10" t="s">
        <v>108</v>
      </c>
      <c r="E98" s="23"/>
      <c r="F98" s="22"/>
      <c r="G98" s="22"/>
    </row>
    <row r="99" spans="1:7" x14ac:dyDescent="0.25">
      <c r="A99" s="51">
        <v>97</v>
      </c>
      <c r="B99" s="10">
        <v>513</v>
      </c>
      <c r="C99" s="10">
        <v>2016051328</v>
      </c>
      <c r="D99" s="10" t="s">
        <v>109</v>
      </c>
      <c r="E99" s="23"/>
      <c r="F99" s="22"/>
      <c r="G99" s="22"/>
    </row>
    <row r="100" spans="1:7" x14ac:dyDescent="0.25">
      <c r="A100" s="51">
        <v>98</v>
      </c>
      <c r="B100" s="10">
        <v>513</v>
      </c>
      <c r="C100" s="10">
        <v>2016051329</v>
      </c>
      <c r="D100" s="10" t="s">
        <v>110</v>
      </c>
      <c r="E100" s="23"/>
      <c r="F100" s="22"/>
      <c r="G100" s="22"/>
    </row>
    <row r="101" spans="1:7" x14ac:dyDescent="0.25">
      <c r="A101" s="51">
        <v>99</v>
      </c>
      <c r="B101" s="10">
        <v>513</v>
      </c>
      <c r="C101" s="10">
        <v>2016051330</v>
      </c>
      <c r="D101" s="10" t="s">
        <v>111</v>
      </c>
      <c r="E101" s="23"/>
      <c r="F101" s="22"/>
      <c r="G101" s="22"/>
    </row>
    <row r="102" spans="1:7" x14ac:dyDescent="0.25">
      <c r="A102" s="51">
        <v>100</v>
      </c>
      <c r="B102" s="10">
        <v>513</v>
      </c>
      <c r="C102" s="10">
        <v>2016101505</v>
      </c>
      <c r="D102" s="10" t="s">
        <v>112</v>
      </c>
      <c r="E102" s="23"/>
      <c r="F102" s="22"/>
      <c r="G102" s="22"/>
    </row>
    <row r="103" spans="1:7" x14ac:dyDescent="0.25">
      <c r="A103" s="51">
        <v>101</v>
      </c>
      <c r="B103" s="10">
        <v>513</v>
      </c>
      <c r="C103" s="10">
        <v>2016101304</v>
      </c>
      <c r="D103" s="10" t="s">
        <v>113</v>
      </c>
      <c r="E103" s="23"/>
      <c r="F103" s="22"/>
      <c r="G103" s="22"/>
    </row>
    <row r="104" spans="1:7" x14ac:dyDescent="0.25">
      <c r="A104" s="51">
        <v>102</v>
      </c>
      <c r="B104" s="10">
        <v>513</v>
      </c>
      <c r="C104" s="10">
        <v>2016105130</v>
      </c>
      <c r="D104" s="10" t="s">
        <v>114</v>
      </c>
      <c r="E104" s="23"/>
      <c r="F104" s="22"/>
      <c r="G104" s="22"/>
    </row>
    <row r="105" spans="1:7" x14ac:dyDescent="0.25">
      <c r="A105" s="51">
        <v>103</v>
      </c>
      <c r="B105" s="10">
        <v>513</v>
      </c>
      <c r="C105" s="10">
        <v>2015051302</v>
      </c>
      <c r="D105" s="10" t="s">
        <v>115</v>
      </c>
      <c r="E105" s="23"/>
      <c r="F105" s="22"/>
      <c r="G105" s="22"/>
    </row>
    <row r="106" spans="1:7" x14ac:dyDescent="0.25">
      <c r="A106" s="51">
        <v>104</v>
      </c>
      <c r="B106" s="10">
        <v>513</v>
      </c>
      <c r="C106" s="10">
        <v>2015051306</v>
      </c>
      <c r="D106" s="10" t="s">
        <v>116</v>
      </c>
      <c r="E106" s="23"/>
      <c r="F106" s="22"/>
      <c r="G106" s="22"/>
    </row>
    <row r="107" spans="1:7" x14ac:dyDescent="0.25">
      <c r="A107" s="51">
        <v>105</v>
      </c>
      <c r="B107" s="10">
        <v>513</v>
      </c>
      <c r="C107" s="10">
        <v>2014051306</v>
      </c>
      <c r="D107" s="10" t="s">
        <v>117</v>
      </c>
      <c r="E107" s="23"/>
      <c r="F107" s="22"/>
      <c r="G107" s="22"/>
    </row>
    <row r="108" spans="1:7" x14ac:dyDescent="0.25">
      <c r="A108" s="51">
        <v>106</v>
      </c>
      <c r="B108" s="11">
        <v>514</v>
      </c>
      <c r="C108" s="12">
        <v>2016051401</v>
      </c>
      <c r="D108" s="12" t="s">
        <v>118</v>
      </c>
      <c r="E108" s="23"/>
      <c r="F108" s="22"/>
      <c r="G108" s="22"/>
    </row>
    <row r="109" spans="1:7" x14ac:dyDescent="0.25">
      <c r="A109" s="51">
        <v>107</v>
      </c>
      <c r="B109" s="11">
        <v>514</v>
      </c>
      <c r="C109" s="12">
        <v>2016051402</v>
      </c>
      <c r="D109" s="12" t="s">
        <v>119</v>
      </c>
      <c r="E109" s="23"/>
      <c r="F109" s="22"/>
      <c r="G109" s="22"/>
    </row>
    <row r="110" spans="1:7" x14ac:dyDescent="0.25">
      <c r="A110" s="51">
        <v>108</v>
      </c>
      <c r="B110" s="11">
        <v>514</v>
      </c>
      <c r="C110" s="12">
        <v>2016051403</v>
      </c>
      <c r="D110" s="12" t="s">
        <v>120</v>
      </c>
      <c r="E110" s="23"/>
      <c r="F110" s="22"/>
      <c r="G110" s="22"/>
    </row>
    <row r="111" spans="1:7" x14ac:dyDescent="0.25">
      <c r="A111" s="51">
        <v>109</v>
      </c>
      <c r="B111" s="11">
        <v>514</v>
      </c>
      <c r="C111" s="12">
        <v>2016051404</v>
      </c>
      <c r="D111" s="12" t="s">
        <v>121</v>
      </c>
      <c r="E111" s="52"/>
      <c r="F111" s="52"/>
      <c r="G111" s="22"/>
    </row>
    <row r="112" spans="1:7" x14ac:dyDescent="0.25">
      <c r="A112" s="51">
        <v>110</v>
      </c>
      <c r="B112" s="11">
        <v>514</v>
      </c>
      <c r="C112" s="12">
        <v>2016051405</v>
      </c>
      <c r="D112" s="12" t="s">
        <v>122</v>
      </c>
      <c r="E112" s="52"/>
      <c r="F112" s="52"/>
      <c r="G112" s="22"/>
    </row>
    <row r="113" spans="1:7" x14ac:dyDescent="0.25">
      <c r="A113" s="51">
        <v>111</v>
      </c>
      <c r="B113" s="11">
        <v>514</v>
      </c>
      <c r="C113" s="12">
        <v>2016051406</v>
      </c>
      <c r="D113" s="12" t="s">
        <v>123</v>
      </c>
      <c r="E113" s="52"/>
      <c r="F113" s="52"/>
      <c r="G113" s="22"/>
    </row>
    <row r="114" spans="1:7" x14ac:dyDescent="0.25">
      <c r="A114" s="51">
        <v>112</v>
      </c>
      <c r="B114" s="11">
        <v>514</v>
      </c>
      <c r="C114" s="12">
        <v>2016051407</v>
      </c>
      <c r="D114" s="12" t="s">
        <v>124</v>
      </c>
      <c r="E114" s="52"/>
      <c r="F114" s="52"/>
      <c r="G114" s="22"/>
    </row>
    <row r="115" spans="1:7" x14ac:dyDescent="0.25">
      <c r="A115" s="51">
        <v>113</v>
      </c>
      <c r="B115" s="11">
        <v>514</v>
      </c>
      <c r="C115" s="12">
        <v>2016051408</v>
      </c>
      <c r="D115" s="12" t="s">
        <v>125</v>
      </c>
      <c r="E115" s="52"/>
      <c r="F115" s="52"/>
      <c r="G115" s="22"/>
    </row>
    <row r="116" spans="1:7" x14ac:dyDescent="0.25">
      <c r="A116" s="51">
        <v>114</v>
      </c>
      <c r="B116" s="11">
        <v>514</v>
      </c>
      <c r="C116" s="12">
        <v>2016051409</v>
      </c>
      <c r="D116" s="12" t="s">
        <v>126</v>
      </c>
      <c r="E116" s="52"/>
      <c r="F116" s="52"/>
      <c r="G116" s="22"/>
    </row>
    <row r="117" spans="1:7" x14ac:dyDescent="0.25">
      <c r="A117" s="51">
        <v>115</v>
      </c>
      <c r="B117" s="11">
        <v>514</v>
      </c>
      <c r="C117" s="12">
        <v>2016051410</v>
      </c>
      <c r="D117" s="12" t="s">
        <v>127</v>
      </c>
      <c r="E117" s="52"/>
      <c r="F117" s="52"/>
      <c r="G117" s="22"/>
    </row>
    <row r="118" spans="1:7" x14ac:dyDescent="0.25">
      <c r="A118" s="51">
        <v>116</v>
      </c>
      <c r="B118" s="11">
        <v>514</v>
      </c>
      <c r="C118" s="12">
        <v>2016051411</v>
      </c>
      <c r="D118" s="12" t="s">
        <v>128</v>
      </c>
      <c r="E118" s="52"/>
      <c r="F118" s="52"/>
      <c r="G118" s="22"/>
    </row>
    <row r="119" spans="1:7" x14ac:dyDescent="0.25">
      <c r="A119" s="51">
        <v>117</v>
      </c>
      <c r="B119" s="11">
        <v>514</v>
      </c>
      <c r="C119" s="12">
        <v>2016051412</v>
      </c>
      <c r="D119" s="12" t="s">
        <v>129</v>
      </c>
      <c r="E119" s="52"/>
      <c r="F119" s="52"/>
      <c r="G119" s="22"/>
    </row>
    <row r="120" spans="1:7" x14ac:dyDescent="0.25">
      <c r="A120" s="51">
        <v>118</v>
      </c>
      <c r="B120" s="11">
        <v>514</v>
      </c>
      <c r="C120" s="12">
        <v>2016051413</v>
      </c>
      <c r="D120" s="12" t="s">
        <v>130</v>
      </c>
      <c r="E120" s="52"/>
      <c r="F120" s="52"/>
      <c r="G120" s="22"/>
    </row>
    <row r="121" spans="1:7" x14ac:dyDescent="0.25">
      <c r="A121" s="51">
        <v>119</v>
      </c>
      <c r="B121" s="11">
        <v>514</v>
      </c>
      <c r="C121" s="12">
        <v>2016051414</v>
      </c>
      <c r="D121" s="12" t="s">
        <v>131</v>
      </c>
      <c r="E121" s="52"/>
      <c r="F121" s="52"/>
      <c r="G121" s="22"/>
    </row>
    <row r="122" spans="1:7" x14ac:dyDescent="0.25">
      <c r="A122" s="51">
        <v>120</v>
      </c>
      <c r="B122" s="11">
        <v>514</v>
      </c>
      <c r="C122" s="12">
        <v>2016051415</v>
      </c>
      <c r="D122" s="12" t="s">
        <v>132</v>
      </c>
      <c r="E122" s="52"/>
      <c r="F122" s="52"/>
      <c r="G122" s="22"/>
    </row>
    <row r="123" spans="1:7" x14ac:dyDescent="0.25">
      <c r="A123" s="51">
        <v>121</v>
      </c>
      <c r="B123" s="11">
        <v>514</v>
      </c>
      <c r="C123" s="12">
        <v>2016051416</v>
      </c>
      <c r="D123" s="12" t="s">
        <v>133</v>
      </c>
      <c r="E123" s="52"/>
      <c r="F123" s="52"/>
      <c r="G123" s="22"/>
    </row>
    <row r="124" spans="1:7" x14ac:dyDescent="0.25">
      <c r="A124" s="51">
        <v>122</v>
      </c>
      <c r="B124" s="11">
        <v>514</v>
      </c>
      <c r="C124" s="12">
        <v>2016051417</v>
      </c>
      <c r="D124" s="12" t="s">
        <v>134</v>
      </c>
      <c r="E124" s="52"/>
      <c r="F124" s="52"/>
      <c r="G124" s="22"/>
    </row>
    <row r="125" spans="1:7" x14ac:dyDescent="0.25">
      <c r="A125" s="51">
        <v>123</v>
      </c>
      <c r="B125" s="11">
        <v>514</v>
      </c>
      <c r="C125" s="12">
        <v>2016051418</v>
      </c>
      <c r="D125" s="12" t="s">
        <v>135</v>
      </c>
      <c r="E125" s="52"/>
      <c r="F125" s="52"/>
      <c r="G125" s="22"/>
    </row>
    <row r="126" spans="1:7" x14ac:dyDescent="0.25">
      <c r="A126" s="51">
        <v>124</v>
      </c>
      <c r="B126" s="11">
        <v>514</v>
      </c>
      <c r="C126" s="12">
        <v>2016051419</v>
      </c>
      <c r="D126" s="12" t="s">
        <v>136</v>
      </c>
      <c r="E126" s="52"/>
      <c r="F126" s="52"/>
      <c r="G126" s="22"/>
    </row>
    <row r="127" spans="1:7" x14ac:dyDescent="0.25">
      <c r="A127" s="51">
        <v>125</v>
      </c>
      <c r="B127" s="11">
        <v>514</v>
      </c>
      <c r="C127" s="12">
        <v>2016051420</v>
      </c>
      <c r="D127" s="12" t="s">
        <v>137</v>
      </c>
      <c r="E127" s="52"/>
      <c r="F127" s="52"/>
      <c r="G127" s="22"/>
    </row>
    <row r="128" spans="1:7" x14ac:dyDescent="0.25">
      <c r="A128" s="51">
        <v>126</v>
      </c>
      <c r="B128" s="11">
        <v>514</v>
      </c>
      <c r="C128" s="12">
        <v>2016051421</v>
      </c>
      <c r="D128" s="12" t="s">
        <v>138</v>
      </c>
      <c r="E128" s="52"/>
      <c r="F128" s="52"/>
      <c r="G128" s="22"/>
    </row>
    <row r="129" spans="1:7" x14ac:dyDescent="0.25">
      <c r="A129" s="51">
        <v>127</v>
      </c>
      <c r="B129" s="11">
        <v>514</v>
      </c>
      <c r="C129" s="12">
        <v>2016051422</v>
      </c>
      <c r="D129" s="12" t="s">
        <v>139</v>
      </c>
      <c r="E129" s="52"/>
      <c r="F129" s="52"/>
      <c r="G129" s="22"/>
    </row>
    <row r="130" spans="1:7" x14ac:dyDescent="0.25">
      <c r="A130" s="51">
        <v>128</v>
      </c>
      <c r="B130" s="11">
        <v>514</v>
      </c>
      <c r="C130" s="12">
        <v>2016051423</v>
      </c>
      <c r="D130" s="12" t="s">
        <v>140</v>
      </c>
      <c r="E130" s="52"/>
      <c r="F130" s="52"/>
      <c r="G130" s="22"/>
    </row>
    <row r="131" spans="1:7" x14ac:dyDescent="0.25">
      <c r="A131" s="51">
        <v>129</v>
      </c>
      <c r="B131" s="11">
        <v>514</v>
      </c>
      <c r="C131" s="12">
        <v>2016051424</v>
      </c>
      <c r="D131" s="12" t="s">
        <v>141</v>
      </c>
      <c r="E131" s="52"/>
      <c r="F131" s="52"/>
      <c r="G131" s="22"/>
    </row>
    <row r="132" spans="1:7" x14ac:dyDescent="0.25">
      <c r="A132" s="51">
        <v>130</v>
      </c>
      <c r="B132" s="11">
        <v>514</v>
      </c>
      <c r="C132" s="12">
        <v>2016051425</v>
      </c>
      <c r="D132" s="12" t="s">
        <v>142</v>
      </c>
      <c r="E132" s="52"/>
      <c r="F132" s="52"/>
      <c r="G132" s="22"/>
    </row>
    <row r="133" spans="1:7" x14ac:dyDescent="0.25">
      <c r="A133" s="51">
        <v>131</v>
      </c>
      <c r="B133" s="11">
        <v>514</v>
      </c>
      <c r="C133" s="12">
        <v>2016051426</v>
      </c>
      <c r="D133" s="12" t="s">
        <v>143</v>
      </c>
      <c r="E133" s="52"/>
      <c r="F133" s="52"/>
      <c r="G133" s="22"/>
    </row>
    <row r="134" spans="1:7" x14ac:dyDescent="0.25">
      <c r="A134" s="51">
        <v>132</v>
      </c>
      <c r="B134" s="11">
        <v>514</v>
      </c>
      <c r="C134" s="12">
        <v>2016051427</v>
      </c>
      <c r="D134" s="12" t="s">
        <v>144</v>
      </c>
      <c r="E134" s="52"/>
      <c r="F134" s="52"/>
      <c r="G134" s="22"/>
    </row>
    <row r="135" spans="1:7" x14ac:dyDescent="0.25">
      <c r="A135" s="51">
        <v>133</v>
      </c>
      <c r="B135" s="11">
        <v>514</v>
      </c>
      <c r="C135" s="12">
        <v>2016051428</v>
      </c>
      <c r="D135" s="12" t="s">
        <v>145</v>
      </c>
      <c r="E135" s="52"/>
      <c r="F135" s="52"/>
      <c r="G135" s="22"/>
    </row>
    <row r="136" spans="1:7" x14ac:dyDescent="0.25">
      <c r="A136" s="51">
        <v>134</v>
      </c>
      <c r="B136" s="11">
        <v>514</v>
      </c>
      <c r="C136" s="12">
        <v>2016051429</v>
      </c>
      <c r="D136" s="12" t="s">
        <v>146</v>
      </c>
      <c r="E136" s="52"/>
      <c r="F136" s="52"/>
      <c r="G136" s="22"/>
    </row>
    <row r="137" spans="1:7" x14ac:dyDescent="0.25">
      <c r="A137" s="51">
        <v>135</v>
      </c>
      <c r="B137" s="11">
        <v>514</v>
      </c>
      <c r="C137" s="12">
        <v>2016051430</v>
      </c>
      <c r="D137" s="12" t="s">
        <v>147</v>
      </c>
      <c r="E137" s="23"/>
      <c r="F137" s="22"/>
      <c r="G137" s="22"/>
    </row>
    <row r="138" spans="1:7" x14ac:dyDescent="0.25">
      <c r="A138" s="51">
        <v>136</v>
      </c>
      <c r="B138" s="11">
        <v>514</v>
      </c>
      <c r="C138" s="12">
        <v>2016151619</v>
      </c>
      <c r="D138" s="12" t="s">
        <v>148</v>
      </c>
      <c r="E138" s="23"/>
      <c r="F138" s="22"/>
      <c r="G138" s="22"/>
    </row>
    <row r="139" spans="1:7" x14ac:dyDescent="0.25">
      <c r="A139" s="51">
        <v>137</v>
      </c>
      <c r="B139" s="11">
        <v>514</v>
      </c>
      <c r="C139" s="12">
        <v>2016116227</v>
      </c>
      <c r="D139" s="12" t="s">
        <v>149</v>
      </c>
      <c r="E139" s="23"/>
      <c r="F139" s="22"/>
      <c r="G139" s="22"/>
    </row>
    <row r="140" spans="1:7" x14ac:dyDescent="0.25">
      <c r="A140" s="51">
        <v>138</v>
      </c>
      <c r="B140" s="13">
        <v>531</v>
      </c>
      <c r="C140" s="14">
        <v>2016053101</v>
      </c>
      <c r="D140" s="15" t="s">
        <v>150</v>
      </c>
      <c r="E140" s="23" t="s">
        <v>263</v>
      </c>
      <c r="F140" s="22"/>
      <c r="G140" s="22">
        <v>1</v>
      </c>
    </row>
    <row r="141" spans="1:7" x14ac:dyDescent="0.25">
      <c r="A141" s="51">
        <v>139</v>
      </c>
      <c r="B141" s="13">
        <v>531</v>
      </c>
      <c r="C141" s="14">
        <v>2016053102</v>
      </c>
      <c r="D141" s="15" t="s">
        <v>151</v>
      </c>
      <c r="E141" s="23" t="s">
        <v>263</v>
      </c>
      <c r="F141" s="22"/>
      <c r="G141" s="22">
        <v>1</v>
      </c>
    </row>
    <row r="142" spans="1:7" x14ac:dyDescent="0.25">
      <c r="A142" s="51">
        <v>140</v>
      </c>
      <c r="B142" s="13">
        <v>531</v>
      </c>
      <c r="C142" s="14">
        <v>2016053103</v>
      </c>
      <c r="D142" s="15" t="s">
        <v>152</v>
      </c>
      <c r="E142" s="23" t="s">
        <v>263</v>
      </c>
      <c r="F142" s="22"/>
      <c r="G142" s="22">
        <v>1</v>
      </c>
    </row>
    <row r="143" spans="1:7" x14ac:dyDescent="0.25">
      <c r="A143" s="51">
        <v>141</v>
      </c>
      <c r="B143" s="13">
        <v>531</v>
      </c>
      <c r="C143" s="14">
        <v>2016053104</v>
      </c>
      <c r="D143" s="15" t="s">
        <v>153</v>
      </c>
      <c r="E143" s="23" t="s">
        <v>263</v>
      </c>
      <c r="F143" s="22"/>
      <c r="G143" s="22">
        <v>1</v>
      </c>
    </row>
    <row r="144" spans="1:7" x14ac:dyDescent="0.25">
      <c r="A144" s="51">
        <v>142</v>
      </c>
      <c r="B144" s="13">
        <v>531</v>
      </c>
      <c r="C144" s="14">
        <v>2016053105</v>
      </c>
      <c r="D144" s="15" t="s">
        <v>154</v>
      </c>
      <c r="E144" s="23" t="s">
        <v>263</v>
      </c>
      <c r="F144" s="22"/>
      <c r="G144" s="22">
        <v>1</v>
      </c>
    </row>
    <row r="145" spans="1:7" x14ac:dyDescent="0.25">
      <c r="A145" s="51">
        <v>143</v>
      </c>
      <c r="B145" s="13">
        <v>531</v>
      </c>
      <c r="C145" s="14">
        <v>2016053106</v>
      </c>
      <c r="D145" s="15" t="s">
        <v>155</v>
      </c>
      <c r="E145" s="23" t="s">
        <v>263</v>
      </c>
      <c r="F145" s="22"/>
      <c r="G145" s="22">
        <v>1</v>
      </c>
    </row>
    <row r="146" spans="1:7" x14ac:dyDescent="0.25">
      <c r="A146" s="51">
        <v>144</v>
      </c>
      <c r="B146" s="13">
        <v>531</v>
      </c>
      <c r="C146" s="14">
        <v>2016053107</v>
      </c>
      <c r="D146" s="14" t="s">
        <v>156</v>
      </c>
      <c r="E146" s="23" t="s">
        <v>263</v>
      </c>
      <c r="F146" s="22"/>
      <c r="G146" s="22">
        <v>1</v>
      </c>
    </row>
    <row r="147" spans="1:7" x14ac:dyDescent="0.25">
      <c r="A147" s="51">
        <v>145</v>
      </c>
      <c r="B147" s="13">
        <v>531</v>
      </c>
      <c r="C147" s="14">
        <v>2016053108</v>
      </c>
      <c r="D147" s="15" t="s">
        <v>157</v>
      </c>
      <c r="E147" s="23" t="s">
        <v>263</v>
      </c>
      <c r="F147" s="22"/>
      <c r="G147" s="22">
        <v>1</v>
      </c>
    </row>
    <row r="148" spans="1:7" x14ac:dyDescent="0.25">
      <c r="A148" s="51">
        <v>146</v>
      </c>
      <c r="B148" s="13">
        <v>531</v>
      </c>
      <c r="C148" s="14">
        <v>2016053109</v>
      </c>
      <c r="D148" s="15" t="s">
        <v>158</v>
      </c>
      <c r="E148" s="23" t="s">
        <v>263</v>
      </c>
      <c r="F148" s="22"/>
      <c r="G148" s="22">
        <v>1</v>
      </c>
    </row>
    <row r="149" spans="1:7" x14ac:dyDescent="0.25">
      <c r="A149" s="51">
        <v>147</v>
      </c>
      <c r="B149" s="13">
        <v>531</v>
      </c>
      <c r="C149" s="14">
        <v>2016053110</v>
      </c>
      <c r="D149" s="15" t="s">
        <v>159</v>
      </c>
      <c r="E149" s="23" t="s">
        <v>263</v>
      </c>
      <c r="F149" s="22"/>
      <c r="G149" s="22">
        <v>1</v>
      </c>
    </row>
    <row r="150" spans="1:7" x14ac:dyDescent="0.25">
      <c r="A150" s="51">
        <v>148</v>
      </c>
      <c r="B150" s="13">
        <v>531</v>
      </c>
      <c r="C150" s="14">
        <v>2016053111</v>
      </c>
      <c r="D150" s="15" t="s">
        <v>160</v>
      </c>
      <c r="E150" s="23" t="s">
        <v>263</v>
      </c>
      <c r="F150" s="22"/>
      <c r="G150" s="22">
        <v>1</v>
      </c>
    </row>
    <row r="151" spans="1:7" x14ac:dyDescent="0.25">
      <c r="A151" s="51">
        <v>149</v>
      </c>
      <c r="B151" s="13">
        <v>531</v>
      </c>
      <c r="C151" s="14">
        <v>2016053112</v>
      </c>
      <c r="D151" s="14" t="s">
        <v>161</v>
      </c>
      <c r="E151" s="23" t="s">
        <v>263</v>
      </c>
      <c r="F151" s="22"/>
      <c r="G151" s="22">
        <v>1</v>
      </c>
    </row>
    <row r="152" spans="1:7" x14ac:dyDescent="0.25">
      <c r="A152" s="51">
        <v>150</v>
      </c>
      <c r="B152" s="13">
        <v>531</v>
      </c>
      <c r="C152" s="14">
        <v>2016053113</v>
      </c>
      <c r="D152" s="15" t="s">
        <v>162</v>
      </c>
      <c r="E152" s="23" t="s">
        <v>263</v>
      </c>
      <c r="F152" s="22"/>
      <c r="G152" s="22">
        <v>1</v>
      </c>
    </row>
    <row r="153" spans="1:7" x14ac:dyDescent="0.25">
      <c r="A153" s="51">
        <v>151</v>
      </c>
      <c r="B153" s="13">
        <v>531</v>
      </c>
      <c r="C153" s="14">
        <v>2016053114</v>
      </c>
      <c r="D153" s="15" t="s">
        <v>163</v>
      </c>
      <c r="E153" s="23" t="s">
        <v>263</v>
      </c>
      <c r="F153" s="22"/>
      <c r="G153" s="22">
        <v>1</v>
      </c>
    </row>
    <row r="154" spans="1:7" x14ac:dyDescent="0.25">
      <c r="A154" s="51">
        <v>152</v>
      </c>
      <c r="B154" s="13">
        <v>531</v>
      </c>
      <c r="C154" s="14">
        <v>2016053115</v>
      </c>
      <c r="D154" s="15" t="s">
        <v>164</v>
      </c>
      <c r="E154" s="23" t="s">
        <v>263</v>
      </c>
      <c r="F154" s="22"/>
      <c r="G154" s="22">
        <v>1</v>
      </c>
    </row>
    <row r="155" spans="1:7" x14ac:dyDescent="0.25">
      <c r="A155" s="51">
        <v>153</v>
      </c>
      <c r="B155" s="13">
        <v>531</v>
      </c>
      <c r="C155" s="14">
        <v>2016053116</v>
      </c>
      <c r="D155" s="15" t="s">
        <v>165</v>
      </c>
      <c r="E155" s="23" t="s">
        <v>263</v>
      </c>
      <c r="F155" s="22"/>
      <c r="G155" s="22">
        <v>1</v>
      </c>
    </row>
    <row r="156" spans="1:7" x14ac:dyDescent="0.25">
      <c r="A156" s="51">
        <v>154</v>
      </c>
      <c r="B156" s="13">
        <v>531</v>
      </c>
      <c r="C156" s="14">
        <v>2016053117</v>
      </c>
      <c r="D156" s="15" t="s">
        <v>166</v>
      </c>
      <c r="E156" s="23" t="s">
        <v>263</v>
      </c>
      <c r="F156" s="22"/>
      <c r="G156" s="22">
        <v>1</v>
      </c>
    </row>
    <row r="157" spans="1:7" x14ac:dyDescent="0.25">
      <c r="A157" s="51">
        <v>155</v>
      </c>
      <c r="B157" s="13">
        <v>531</v>
      </c>
      <c r="C157" s="14">
        <v>2016053118</v>
      </c>
      <c r="D157" s="15" t="s">
        <v>167</v>
      </c>
      <c r="E157" s="23" t="s">
        <v>263</v>
      </c>
      <c r="F157" s="22"/>
      <c r="G157" s="22">
        <v>1</v>
      </c>
    </row>
    <row r="158" spans="1:7" x14ac:dyDescent="0.25">
      <c r="A158" s="51">
        <v>156</v>
      </c>
      <c r="B158" s="13">
        <v>531</v>
      </c>
      <c r="C158" s="14">
        <v>2016053119</v>
      </c>
      <c r="D158" s="15" t="s">
        <v>168</v>
      </c>
      <c r="E158" s="23" t="s">
        <v>263</v>
      </c>
      <c r="F158" s="22"/>
      <c r="G158" s="22">
        <v>1</v>
      </c>
    </row>
    <row r="159" spans="1:7" x14ac:dyDescent="0.25">
      <c r="A159" s="51">
        <v>157</v>
      </c>
      <c r="B159" s="13">
        <v>531</v>
      </c>
      <c r="C159" s="14">
        <v>2016053120</v>
      </c>
      <c r="D159" s="15" t="s">
        <v>169</v>
      </c>
      <c r="E159" s="23" t="s">
        <v>263</v>
      </c>
      <c r="F159" s="22"/>
      <c r="G159" s="22">
        <v>1</v>
      </c>
    </row>
    <row r="160" spans="1:7" x14ac:dyDescent="0.25">
      <c r="A160" s="51">
        <v>158</v>
      </c>
      <c r="B160" s="13">
        <v>531</v>
      </c>
      <c r="C160" s="14">
        <v>2016053121</v>
      </c>
      <c r="D160" s="15" t="s">
        <v>170</v>
      </c>
      <c r="E160" s="23" t="s">
        <v>263</v>
      </c>
      <c r="F160" s="22"/>
      <c r="G160" s="22">
        <v>1</v>
      </c>
    </row>
    <row r="161" spans="1:7" x14ac:dyDescent="0.25">
      <c r="A161" s="51">
        <v>159</v>
      </c>
      <c r="B161" s="13">
        <v>531</v>
      </c>
      <c r="C161" s="14">
        <v>2016053122</v>
      </c>
      <c r="D161" s="15" t="s">
        <v>171</v>
      </c>
      <c r="E161" s="23" t="s">
        <v>263</v>
      </c>
      <c r="F161" s="22"/>
      <c r="G161" s="22">
        <v>1</v>
      </c>
    </row>
    <row r="162" spans="1:7" x14ac:dyDescent="0.25">
      <c r="A162" s="51">
        <v>160</v>
      </c>
      <c r="B162" s="13">
        <v>531</v>
      </c>
      <c r="C162" s="14">
        <v>2016053123</v>
      </c>
      <c r="D162" s="15" t="s">
        <v>172</v>
      </c>
      <c r="E162" s="23" t="s">
        <v>263</v>
      </c>
      <c r="F162" s="22"/>
      <c r="G162" s="22">
        <v>1</v>
      </c>
    </row>
    <row r="163" spans="1:7" x14ac:dyDescent="0.25">
      <c r="A163" s="51">
        <v>161</v>
      </c>
      <c r="B163" s="13">
        <v>531</v>
      </c>
      <c r="C163" s="14">
        <v>2016053124</v>
      </c>
      <c r="D163" s="15" t="s">
        <v>173</v>
      </c>
      <c r="E163" s="23" t="s">
        <v>263</v>
      </c>
      <c r="F163" s="22"/>
      <c r="G163" s="22">
        <v>1</v>
      </c>
    </row>
    <row r="164" spans="1:7" x14ac:dyDescent="0.25">
      <c r="A164" s="51">
        <v>162</v>
      </c>
      <c r="B164" s="13">
        <v>531</v>
      </c>
      <c r="C164" s="14">
        <v>2016053125</v>
      </c>
      <c r="D164" s="15" t="s">
        <v>174</v>
      </c>
      <c r="E164" s="23" t="s">
        <v>263</v>
      </c>
      <c r="F164" s="22"/>
      <c r="G164" s="22">
        <v>1</v>
      </c>
    </row>
    <row r="165" spans="1:7" x14ac:dyDescent="0.25">
      <c r="A165" s="51">
        <v>163</v>
      </c>
      <c r="B165" s="13">
        <v>531</v>
      </c>
      <c r="C165" s="14">
        <v>2016053126</v>
      </c>
      <c r="D165" s="15" t="s">
        <v>175</v>
      </c>
      <c r="E165" s="23" t="s">
        <v>263</v>
      </c>
      <c r="F165" s="22"/>
      <c r="G165" s="22">
        <v>1</v>
      </c>
    </row>
    <row r="166" spans="1:7" x14ac:dyDescent="0.25">
      <c r="A166" s="51">
        <v>164</v>
      </c>
      <c r="B166" s="13">
        <v>531</v>
      </c>
      <c r="C166" s="14">
        <v>2016053127</v>
      </c>
      <c r="D166" s="15" t="s">
        <v>176</v>
      </c>
      <c r="E166" s="23" t="s">
        <v>263</v>
      </c>
      <c r="F166" s="23" t="s">
        <v>264</v>
      </c>
      <c r="G166" s="22">
        <v>3</v>
      </c>
    </row>
    <row r="167" spans="1:7" x14ac:dyDescent="0.25">
      <c r="A167" s="51">
        <v>165</v>
      </c>
      <c r="B167" s="13">
        <v>531</v>
      </c>
      <c r="C167" s="14">
        <v>2016053128</v>
      </c>
      <c r="D167" s="15" t="s">
        <v>177</v>
      </c>
      <c r="E167" s="23" t="s">
        <v>263</v>
      </c>
      <c r="F167" s="22"/>
      <c r="G167" s="22">
        <v>1</v>
      </c>
    </row>
    <row r="168" spans="1:7" x14ac:dyDescent="0.25">
      <c r="A168" s="51">
        <v>166</v>
      </c>
      <c r="B168" s="13">
        <v>531</v>
      </c>
      <c r="C168" s="14">
        <v>2016053129</v>
      </c>
      <c r="D168" s="15" t="s">
        <v>178</v>
      </c>
      <c r="E168" s="23" t="s">
        <v>263</v>
      </c>
      <c r="F168" s="22"/>
      <c r="G168" s="22">
        <v>1</v>
      </c>
    </row>
    <row r="169" spans="1:7" x14ac:dyDescent="0.25">
      <c r="A169" s="51">
        <v>167</v>
      </c>
      <c r="B169" s="13">
        <v>531</v>
      </c>
      <c r="C169" s="14">
        <v>2016053130</v>
      </c>
      <c r="D169" s="15" t="s">
        <v>179</v>
      </c>
      <c r="E169" s="23" t="s">
        <v>263</v>
      </c>
      <c r="F169" s="22"/>
      <c r="G169" s="22">
        <v>1</v>
      </c>
    </row>
    <row r="170" spans="1:7" x14ac:dyDescent="0.25">
      <c r="A170" s="51">
        <v>168</v>
      </c>
      <c r="B170" s="13">
        <v>531</v>
      </c>
      <c r="C170" s="16">
        <v>2016020125</v>
      </c>
      <c r="D170" s="12" t="s">
        <v>180</v>
      </c>
      <c r="E170" s="23" t="s">
        <v>263</v>
      </c>
      <c r="F170" s="22"/>
      <c r="G170" s="22">
        <v>1</v>
      </c>
    </row>
    <row r="171" spans="1:7" x14ac:dyDescent="0.25">
      <c r="A171" s="51">
        <v>169</v>
      </c>
      <c r="B171" s="13">
        <v>531</v>
      </c>
      <c r="C171" s="12">
        <v>2016011427</v>
      </c>
      <c r="D171" s="12" t="s">
        <v>229</v>
      </c>
      <c r="E171" s="23" t="s">
        <v>263</v>
      </c>
      <c r="F171" s="22"/>
      <c r="G171" s="22">
        <v>1</v>
      </c>
    </row>
    <row r="172" spans="1:7" x14ac:dyDescent="0.25">
      <c r="A172" s="51">
        <v>170</v>
      </c>
      <c r="B172" s="13">
        <v>531</v>
      </c>
      <c r="C172" s="16">
        <v>2016034229</v>
      </c>
      <c r="D172" s="12" t="s">
        <v>182</v>
      </c>
      <c r="E172" s="23" t="s">
        <v>263</v>
      </c>
      <c r="F172" s="22"/>
      <c r="G172" s="22">
        <v>1</v>
      </c>
    </row>
    <row r="173" spans="1:7" x14ac:dyDescent="0.25">
      <c r="A173" s="51">
        <v>171</v>
      </c>
      <c r="B173" s="13">
        <v>532</v>
      </c>
      <c r="C173" s="10">
        <v>2016053201</v>
      </c>
      <c r="D173" s="10" t="s">
        <v>183</v>
      </c>
      <c r="E173" s="23" t="s">
        <v>263</v>
      </c>
      <c r="F173" s="22"/>
      <c r="G173" s="22">
        <v>1</v>
      </c>
    </row>
    <row r="174" spans="1:7" x14ac:dyDescent="0.25">
      <c r="A174" s="51">
        <v>172</v>
      </c>
      <c r="B174" s="13">
        <v>532</v>
      </c>
      <c r="C174" s="10">
        <v>2016053202</v>
      </c>
      <c r="D174" s="10" t="s">
        <v>184</v>
      </c>
      <c r="E174" s="23" t="s">
        <v>263</v>
      </c>
      <c r="F174" s="22"/>
      <c r="G174" s="22">
        <v>1</v>
      </c>
    </row>
    <row r="175" spans="1:7" x14ac:dyDescent="0.25">
      <c r="A175" s="51">
        <v>173</v>
      </c>
      <c r="B175" s="13">
        <v>532</v>
      </c>
      <c r="C175" s="10">
        <v>2016053203</v>
      </c>
      <c r="D175" s="10" t="s">
        <v>185</v>
      </c>
      <c r="E175" s="23" t="s">
        <v>263</v>
      </c>
      <c r="F175" s="22"/>
      <c r="G175" s="22">
        <v>1</v>
      </c>
    </row>
    <row r="176" spans="1:7" x14ac:dyDescent="0.25">
      <c r="A176" s="51">
        <v>174</v>
      </c>
      <c r="B176" s="13">
        <v>532</v>
      </c>
      <c r="C176" s="10">
        <v>2016053204</v>
      </c>
      <c r="D176" s="10" t="s">
        <v>186</v>
      </c>
      <c r="E176" s="23" t="s">
        <v>263</v>
      </c>
      <c r="F176" s="22"/>
      <c r="G176" s="22">
        <v>1</v>
      </c>
    </row>
    <row r="177" spans="1:7" x14ac:dyDescent="0.25">
      <c r="A177" s="51">
        <v>175</v>
      </c>
      <c r="B177" s="13">
        <v>532</v>
      </c>
      <c r="C177" s="10">
        <v>2016053205</v>
      </c>
      <c r="D177" s="10" t="s">
        <v>187</v>
      </c>
      <c r="E177" s="23" t="s">
        <v>263</v>
      </c>
      <c r="F177" s="23" t="s">
        <v>264</v>
      </c>
      <c r="G177" s="22">
        <v>3</v>
      </c>
    </row>
    <row r="178" spans="1:7" x14ac:dyDescent="0.25">
      <c r="A178" s="51">
        <v>176</v>
      </c>
      <c r="B178" s="13">
        <v>532</v>
      </c>
      <c r="C178" s="10">
        <v>2016053206</v>
      </c>
      <c r="D178" s="10" t="s">
        <v>188</v>
      </c>
      <c r="E178" s="23" t="s">
        <v>263</v>
      </c>
      <c r="F178" s="22"/>
      <c r="G178" s="22">
        <v>1</v>
      </c>
    </row>
    <row r="179" spans="1:7" x14ac:dyDescent="0.25">
      <c r="A179" s="51">
        <v>177</v>
      </c>
      <c r="B179" s="13">
        <v>532</v>
      </c>
      <c r="C179" s="10">
        <v>2016053207</v>
      </c>
      <c r="D179" s="10" t="s">
        <v>189</v>
      </c>
      <c r="E179" s="23" t="s">
        <v>263</v>
      </c>
      <c r="F179" s="22"/>
      <c r="G179" s="22">
        <v>1</v>
      </c>
    </row>
    <row r="180" spans="1:7" x14ac:dyDescent="0.25">
      <c r="A180" s="51">
        <v>178</v>
      </c>
      <c r="B180" s="13">
        <v>532</v>
      </c>
      <c r="C180" s="17">
        <v>2016053208</v>
      </c>
      <c r="D180" s="17" t="s">
        <v>190</v>
      </c>
      <c r="E180" s="23" t="s">
        <v>263</v>
      </c>
      <c r="F180" s="22"/>
      <c r="G180" s="22">
        <v>1</v>
      </c>
    </row>
    <row r="181" spans="1:7" x14ac:dyDescent="0.25">
      <c r="A181" s="51">
        <v>179</v>
      </c>
      <c r="B181" s="13">
        <v>532</v>
      </c>
      <c r="C181" s="10">
        <v>2016053209</v>
      </c>
      <c r="D181" s="10" t="s">
        <v>191</v>
      </c>
      <c r="E181" s="23" t="s">
        <v>263</v>
      </c>
      <c r="F181" s="22"/>
      <c r="G181" s="22">
        <v>1</v>
      </c>
    </row>
    <row r="182" spans="1:7" x14ac:dyDescent="0.25">
      <c r="A182" s="51">
        <v>180</v>
      </c>
      <c r="B182" s="13">
        <v>532</v>
      </c>
      <c r="C182" s="10">
        <v>2016053210</v>
      </c>
      <c r="D182" s="10" t="s">
        <v>192</v>
      </c>
      <c r="E182" s="23" t="s">
        <v>263</v>
      </c>
      <c r="F182" s="22"/>
      <c r="G182" s="22">
        <v>1</v>
      </c>
    </row>
    <row r="183" spans="1:7" x14ac:dyDescent="0.25">
      <c r="A183" s="51">
        <v>181</v>
      </c>
      <c r="B183" s="13">
        <v>532</v>
      </c>
      <c r="C183" s="10">
        <v>2016053211</v>
      </c>
      <c r="D183" s="10" t="s">
        <v>193</v>
      </c>
      <c r="E183" s="23" t="s">
        <v>263</v>
      </c>
      <c r="F183" s="22"/>
      <c r="G183" s="22">
        <v>1</v>
      </c>
    </row>
    <row r="184" spans="1:7" x14ac:dyDescent="0.25">
      <c r="A184" s="51">
        <v>182</v>
      </c>
      <c r="B184" s="13">
        <v>532</v>
      </c>
      <c r="C184" s="10">
        <v>2016053212</v>
      </c>
      <c r="D184" s="10" t="s">
        <v>194</v>
      </c>
      <c r="E184" s="23" t="s">
        <v>263</v>
      </c>
      <c r="F184" s="22"/>
      <c r="G184" s="22">
        <v>1</v>
      </c>
    </row>
    <row r="185" spans="1:7" x14ac:dyDescent="0.25">
      <c r="A185" s="51">
        <v>183</v>
      </c>
      <c r="B185" s="13">
        <v>532</v>
      </c>
      <c r="C185" s="10">
        <v>2016053213</v>
      </c>
      <c r="D185" s="10" t="s">
        <v>195</v>
      </c>
      <c r="E185" s="23" t="s">
        <v>263</v>
      </c>
      <c r="F185" s="22"/>
      <c r="G185" s="22">
        <v>1</v>
      </c>
    </row>
    <row r="186" spans="1:7" x14ac:dyDescent="0.25">
      <c r="A186" s="51">
        <v>184</v>
      </c>
      <c r="B186" s="13">
        <v>532</v>
      </c>
      <c r="C186" s="10">
        <v>2016053214</v>
      </c>
      <c r="D186" s="10" t="s">
        <v>196</v>
      </c>
      <c r="E186" s="23" t="s">
        <v>263</v>
      </c>
      <c r="F186" s="22"/>
      <c r="G186" s="22">
        <v>1</v>
      </c>
    </row>
    <row r="187" spans="1:7" x14ac:dyDescent="0.25">
      <c r="A187" s="51">
        <v>185</v>
      </c>
      <c r="B187" s="13">
        <v>532</v>
      </c>
      <c r="C187" s="10">
        <v>2016053215</v>
      </c>
      <c r="D187" s="10" t="s">
        <v>197</v>
      </c>
      <c r="E187" s="23" t="s">
        <v>263</v>
      </c>
      <c r="F187" s="22"/>
      <c r="G187" s="22">
        <v>1</v>
      </c>
    </row>
    <row r="188" spans="1:7" x14ac:dyDescent="0.25">
      <c r="A188" s="51">
        <v>186</v>
      </c>
      <c r="B188" s="13">
        <v>532</v>
      </c>
      <c r="C188" s="10">
        <v>2016053216</v>
      </c>
      <c r="D188" s="10" t="s">
        <v>198</v>
      </c>
      <c r="E188" s="23" t="s">
        <v>263</v>
      </c>
      <c r="F188" s="22"/>
      <c r="G188" s="22">
        <v>1</v>
      </c>
    </row>
    <row r="189" spans="1:7" x14ac:dyDescent="0.25">
      <c r="A189" s="51">
        <v>187</v>
      </c>
      <c r="B189" s="13">
        <v>532</v>
      </c>
      <c r="C189" s="10">
        <v>2016053217</v>
      </c>
      <c r="D189" s="10" t="s">
        <v>199</v>
      </c>
      <c r="E189" s="23" t="s">
        <v>263</v>
      </c>
      <c r="F189" s="22"/>
      <c r="G189" s="22">
        <v>1</v>
      </c>
    </row>
    <row r="190" spans="1:7" x14ac:dyDescent="0.25">
      <c r="A190" s="51">
        <v>188</v>
      </c>
      <c r="B190" s="13">
        <v>532</v>
      </c>
      <c r="C190" s="17">
        <v>2016053218</v>
      </c>
      <c r="D190" s="17" t="s">
        <v>200</v>
      </c>
      <c r="E190" s="23" t="s">
        <v>263</v>
      </c>
      <c r="F190" s="22"/>
      <c r="G190" s="22">
        <v>1</v>
      </c>
    </row>
    <row r="191" spans="1:7" x14ac:dyDescent="0.25">
      <c r="A191" s="51">
        <v>189</v>
      </c>
      <c r="B191" s="13">
        <v>532</v>
      </c>
      <c r="C191" s="10">
        <v>2016053219</v>
      </c>
      <c r="D191" s="10" t="s">
        <v>201</v>
      </c>
      <c r="E191" s="23" t="s">
        <v>263</v>
      </c>
      <c r="F191" s="22"/>
      <c r="G191" s="22">
        <v>1</v>
      </c>
    </row>
    <row r="192" spans="1:7" x14ac:dyDescent="0.25">
      <c r="A192" s="51">
        <v>190</v>
      </c>
      <c r="B192" s="13">
        <v>532</v>
      </c>
      <c r="C192" s="10">
        <v>2016053220</v>
      </c>
      <c r="D192" s="10" t="s">
        <v>202</v>
      </c>
      <c r="E192" s="23" t="s">
        <v>263</v>
      </c>
      <c r="F192" s="22"/>
      <c r="G192" s="22">
        <v>1</v>
      </c>
    </row>
    <row r="193" spans="1:7" x14ac:dyDescent="0.25">
      <c r="A193" s="51">
        <v>191</v>
      </c>
      <c r="B193" s="13">
        <v>532</v>
      </c>
      <c r="C193" s="17">
        <v>2016053221</v>
      </c>
      <c r="D193" s="17" t="s">
        <v>203</v>
      </c>
      <c r="E193" s="23" t="s">
        <v>263</v>
      </c>
      <c r="F193" s="22"/>
      <c r="G193" s="22">
        <v>1</v>
      </c>
    </row>
    <row r="194" spans="1:7" x14ac:dyDescent="0.25">
      <c r="A194" s="51">
        <v>192</v>
      </c>
      <c r="B194" s="13">
        <v>532</v>
      </c>
      <c r="C194" s="10">
        <v>2016053222</v>
      </c>
      <c r="D194" s="10" t="s">
        <v>204</v>
      </c>
      <c r="E194" s="23" t="s">
        <v>263</v>
      </c>
      <c r="F194" s="22"/>
      <c r="G194" s="22">
        <v>1</v>
      </c>
    </row>
    <row r="195" spans="1:7" x14ac:dyDescent="0.25">
      <c r="A195" s="51">
        <v>193</v>
      </c>
      <c r="B195" s="13">
        <v>532</v>
      </c>
      <c r="C195" s="10">
        <v>2016053223</v>
      </c>
      <c r="D195" s="10" t="s">
        <v>205</v>
      </c>
      <c r="E195" s="23" t="s">
        <v>263</v>
      </c>
      <c r="F195" s="22"/>
      <c r="G195" s="22">
        <v>1</v>
      </c>
    </row>
    <row r="196" spans="1:7" x14ac:dyDescent="0.25">
      <c r="A196" s="51">
        <v>194</v>
      </c>
      <c r="B196" s="13">
        <v>532</v>
      </c>
      <c r="C196" s="10">
        <v>2016053224</v>
      </c>
      <c r="D196" s="10" t="s">
        <v>206</v>
      </c>
      <c r="E196" s="23" t="s">
        <v>263</v>
      </c>
      <c r="F196" s="22"/>
      <c r="G196" s="22">
        <v>1</v>
      </c>
    </row>
    <row r="197" spans="1:7" x14ac:dyDescent="0.25">
      <c r="A197" s="51">
        <v>195</v>
      </c>
      <c r="B197" s="13">
        <v>532</v>
      </c>
      <c r="C197" s="10">
        <v>2016053225</v>
      </c>
      <c r="D197" s="10" t="s">
        <v>207</v>
      </c>
      <c r="E197" s="23" t="s">
        <v>263</v>
      </c>
      <c r="F197" s="22"/>
      <c r="G197" s="22">
        <v>1</v>
      </c>
    </row>
    <row r="198" spans="1:7" x14ac:dyDescent="0.25">
      <c r="A198" s="51">
        <v>196</v>
      </c>
      <c r="B198" s="13">
        <v>532</v>
      </c>
      <c r="C198" s="10">
        <v>2016053226</v>
      </c>
      <c r="D198" s="10" t="s">
        <v>208</v>
      </c>
      <c r="E198" s="23" t="s">
        <v>263</v>
      </c>
      <c r="F198" s="22"/>
      <c r="G198" s="22">
        <v>1</v>
      </c>
    </row>
    <row r="199" spans="1:7" x14ac:dyDescent="0.25">
      <c r="A199" s="51">
        <v>197</v>
      </c>
      <c r="B199" s="13">
        <v>532</v>
      </c>
      <c r="C199" s="10">
        <v>2016053227</v>
      </c>
      <c r="D199" s="10" t="s">
        <v>209</v>
      </c>
      <c r="E199" s="23" t="s">
        <v>263</v>
      </c>
      <c r="F199" s="22"/>
      <c r="G199" s="22">
        <v>1</v>
      </c>
    </row>
    <row r="200" spans="1:7" x14ac:dyDescent="0.25">
      <c r="A200" s="51">
        <v>198</v>
      </c>
      <c r="B200" s="13">
        <v>532</v>
      </c>
      <c r="C200" s="10">
        <v>2016053228</v>
      </c>
      <c r="D200" s="10" t="s">
        <v>210</v>
      </c>
      <c r="E200" s="23" t="s">
        <v>263</v>
      </c>
      <c r="F200" s="22"/>
      <c r="G200" s="22">
        <v>1</v>
      </c>
    </row>
    <row r="201" spans="1:7" x14ac:dyDescent="0.25">
      <c r="A201" s="51">
        <v>199</v>
      </c>
      <c r="B201" s="13">
        <v>532</v>
      </c>
      <c r="C201" s="10">
        <v>2016053229</v>
      </c>
      <c r="D201" s="10" t="s">
        <v>211</v>
      </c>
      <c r="E201" s="23" t="s">
        <v>263</v>
      </c>
      <c r="F201" s="22"/>
      <c r="G201" s="22">
        <v>1</v>
      </c>
    </row>
    <row r="202" spans="1:7" x14ac:dyDescent="0.25">
      <c r="A202" s="51">
        <v>200</v>
      </c>
      <c r="B202" s="13">
        <v>532</v>
      </c>
      <c r="C202" s="10">
        <v>2016053230</v>
      </c>
      <c r="D202" s="10" t="s">
        <v>212</v>
      </c>
      <c r="E202" s="23" t="s">
        <v>263</v>
      </c>
      <c r="F202" s="22"/>
      <c r="G202" s="22">
        <v>1</v>
      </c>
    </row>
    <row r="203" spans="1:7" x14ac:dyDescent="0.25">
      <c r="A203" s="51">
        <v>201</v>
      </c>
      <c r="B203" s="17">
        <v>532</v>
      </c>
      <c r="C203" s="17">
        <v>2016053231</v>
      </c>
      <c r="D203" s="17" t="s">
        <v>213</v>
      </c>
      <c r="E203" s="23" t="s">
        <v>263</v>
      </c>
      <c r="F203" s="22"/>
      <c r="G203" s="22">
        <v>1</v>
      </c>
    </row>
    <row r="204" spans="1:7" x14ac:dyDescent="0.25">
      <c r="A204" s="51">
        <v>202</v>
      </c>
      <c r="B204" s="13">
        <v>532</v>
      </c>
      <c r="C204" s="17">
        <v>2014053229</v>
      </c>
      <c r="D204" s="17" t="s">
        <v>214</v>
      </c>
      <c r="E204" s="23" t="s">
        <v>263</v>
      </c>
      <c r="F204" s="22"/>
      <c r="G204" s="22">
        <v>1</v>
      </c>
    </row>
    <row r="205" spans="1:7" x14ac:dyDescent="0.25">
      <c r="A205" s="51">
        <v>203</v>
      </c>
      <c r="B205" s="13">
        <v>532</v>
      </c>
      <c r="C205" s="17">
        <v>2016051309</v>
      </c>
      <c r="D205" s="17" t="s">
        <v>215</v>
      </c>
      <c r="E205" s="23" t="s">
        <v>263</v>
      </c>
      <c r="F205" s="22"/>
      <c r="G205" s="22">
        <v>1</v>
      </c>
    </row>
    <row r="206" spans="1:7" x14ac:dyDescent="0.25">
      <c r="A206" s="51">
        <v>204</v>
      </c>
      <c r="B206" s="13">
        <v>532</v>
      </c>
      <c r="C206" s="17">
        <v>2016151627</v>
      </c>
      <c r="D206" s="17" t="s">
        <v>216</v>
      </c>
      <c r="E206" s="23" t="s">
        <v>263</v>
      </c>
      <c r="F206" s="22"/>
      <c r="G206" s="22">
        <v>1</v>
      </c>
    </row>
    <row r="207" spans="1:7" x14ac:dyDescent="0.25">
      <c r="A207" s="51">
        <v>205</v>
      </c>
      <c r="B207" s="13">
        <v>532</v>
      </c>
      <c r="C207" s="17">
        <v>2016212225</v>
      </c>
      <c r="D207" s="17" t="s">
        <v>217</v>
      </c>
      <c r="E207" s="23" t="s">
        <v>263</v>
      </c>
      <c r="F207" s="22"/>
      <c r="G207" s="22">
        <v>1</v>
      </c>
    </row>
    <row r="208" spans="1:7" x14ac:dyDescent="0.25">
      <c r="A208" s="51">
        <v>206</v>
      </c>
      <c r="B208" s="13">
        <v>532</v>
      </c>
      <c r="C208" s="17">
        <v>2016105423</v>
      </c>
      <c r="D208" s="17" t="s">
        <v>218</v>
      </c>
      <c r="E208" s="23" t="s">
        <v>263</v>
      </c>
      <c r="F208" s="22"/>
      <c r="G208" s="22">
        <v>1</v>
      </c>
    </row>
    <row r="209" spans="1:7" x14ac:dyDescent="0.25">
      <c r="A209" s="51">
        <v>207</v>
      </c>
      <c r="B209" s="13">
        <v>532</v>
      </c>
      <c r="C209" s="17">
        <v>2015053218</v>
      </c>
      <c r="D209" s="17" t="s">
        <v>219</v>
      </c>
      <c r="E209" s="23" t="s">
        <v>263</v>
      </c>
      <c r="F209" s="22"/>
      <c r="G209" s="22">
        <v>1</v>
      </c>
    </row>
    <row r="210" spans="1:7" x14ac:dyDescent="0.25">
      <c r="A210" s="51">
        <v>208</v>
      </c>
      <c r="B210" s="13">
        <v>532</v>
      </c>
      <c r="C210" s="11">
        <v>2018065619</v>
      </c>
      <c r="D210" s="13" t="s">
        <v>220</v>
      </c>
      <c r="E210" s="23" t="s">
        <v>263</v>
      </c>
      <c r="F210" s="22"/>
      <c r="G210" s="22">
        <v>1</v>
      </c>
    </row>
    <row r="211" spans="1:7" x14ac:dyDescent="0.25">
      <c r="E211" s="53"/>
    </row>
    <row r="212" spans="1:7" x14ac:dyDescent="0.25">
      <c r="E212" s="53"/>
    </row>
    <row r="213" spans="1:7" x14ac:dyDescent="0.25">
      <c r="E213" s="53"/>
    </row>
    <row r="214" spans="1:7" x14ac:dyDescent="0.25">
      <c r="E214" s="53"/>
    </row>
    <row r="215" spans="1:7" x14ac:dyDescent="0.25">
      <c r="E215" s="53"/>
    </row>
    <row r="216" spans="1:7" x14ac:dyDescent="0.25">
      <c r="E216" s="53"/>
    </row>
    <row r="217" spans="1:7" x14ac:dyDescent="0.25">
      <c r="E217" s="53"/>
    </row>
    <row r="218" spans="1:7" x14ac:dyDescent="0.25">
      <c r="E218" s="53"/>
    </row>
    <row r="219" spans="1:7" x14ac:dyDescent="0.25">
      <c r="E219" s="53"/>
    </row>
    <row r="220" spans="1:7" x14ac:dyDescent="0.25">
      <c r="E220" s="53"/>
    </row>
    <row r="221" spans="1:7" x14ac:dyDescent="0.25">
      <c r="E221" s="53"/>
    </row>
    <row r="222" spans="1:7" x14ac:dyDescent="0.25">
      <c r="E222" s="53"/>
    </row>
    <row r="223" spans="1:7" x14ac:dyDescent="0.25">
      <c r="E223" s="53"/>
    </row>
    <row r="224" spans="1:7" x14ac:dyDescent="0.25">
      <c r="E224" s="53"/>
    </row>
    <row r="225" spans="5:5" x14ac:dyDescent="0.25">
      <c r="E225" s="53"/>
    </row>
    <row r="226" spans="5:5" x14ac:dyDescent="0.25">
      <c r="E226" s="53"/>
    </row>
    <row r="227" spans="5:5" x14ac:dyDescent="0.25">
      <c r="E227" s="53"/>
    </row>
    <row r="228" spans="5:5" x14ac:dyDescent="0.25">
      <c r="E228" s="53"/>
    </row>
    <row r="229" spans="5:5" x14ac:dyDescent="0.25">
      <c r="E229" s="53"/>
    </row>
    <row r="230" spans="5:5" x14ac:dyDescent="0.25">
      <c r="E230" s="53"/>
    </row>
    <row r="231" spans="5:5" x14ac:dyDescent="0.25">
      <c r="E231" s="53"/>
    </row>
    <row r="232" spans="5:5" x14ac:dyDescent="0.25">
      <c r="E232" s="53"/>
    </row>
    <row r="233" spans="5:5" x14ac:dyDescent="0.25">
      <c r="E233" s="53"/>
    </row>
    <row r="234" spans="5:5" x14ac:dyDescent="0.25">
      <c r="E234" s="53"/>
    </row>
    <row r="235" spans="5:5" x14ac:dyDescent="0.25">
      <c r="E235" s="53"/>
    </row>
    <row r="236" spans="5:5" x14ac:dyDescent="0.25">
      <c r="E236" s="53"/>
    </row>
    <row r="237" spans="5:5" x14ac:dyDescent="0.25">
      <c r="E237" s="53"/>
    </row>
    <row r="238" spans="5:5" x14ac:dyDescent="0.25">
      <c r="E238" s="53"/>
    </row>
    <row r="239" spans="5:5" x14ac:dyDescent="0.25">
      <c r="E239" s="53"/>
    </row>
    <row r="240" spans="5:5" x14ac:dyDescent="0.25">
      <c r="E240" s="53"/>
    </row>
    <row r="241" spans="5:5" x14ac:dyDescent="0.25">
      <c r="E241" s="53"/>
    </row>
    <row r="242" spans="5:5" x14ac:dyDescent="0.25">
      <c r="E242" s="53"/>
    </row>
    <row r="243" spans="5:5" x14ac:dyDescent="0.25">
      <c r="E243" s="53"/>
    </row>
    <row r="244" spans="5:5" x14ac:dyDescent="0.25">
      <c r="E244" s="53"/>
    </row>
    <row r="245" spans="5:5" x14ac:dyDescent="0.25">
      <c r="E245" s="53"/>
    </row>
    <row r="246" spans="5:5" x14ac:dyDescent="0.25">
      <c r="E246" s="53"/>
    </row>
    <row r="247" spans="5:5" x14ac:dyDescent="0.25">
      <c r="E247" s="53"/>
    </row>
    <row r="248" spans="5:5" x14ac:dyDescent="0.25">
      <c r="E248" s="53"/>
    </row>
    <row r="249" spans="5:5" x14ac:dyDescent="0.25">
      <c r="E249" s="53"/>
    </row>
    <row r="250" spans="5:5" x14ac:dyDescent="0.25">
      <c r="E250" s="53"/>
    </row>
    <row r="251" spans="5:5" x14ac:dyDescent="0.25">
      <c r="E251" s="53"/>
    </row>
    <row r="252" spans="5:5" x14ac:dyDescent="0.25">
      <c r="E252" s="53"/>
    </row>
    <row r="253" spans="5:5" x14ac:dyDescent="0.25">
      <c r="E253" s="53"/>
    </row>
    <row r="254" spans="5:5" x14ac:dyDescent="0.25">
      <c r="E254" s="53"/>
    </row>
    <row r="255" spans="5:5" x14ac:dyDescent="0.25">
      <c r="E255" s="53"/>
    </row>
    <row r="256" spans="5:5" x14ac:dyDescent="0.25">
      <c r="E256" s="53"/>
    </row>
    <row r="257" spans="5:5" x14ac:dyDescent="0.25">
      <c r="E257" s="53"/>
    </row>
    <row r="258" spans="5:5" x14ac:dyDescent="0.25">
      <c r="E258" s="53"/>
    </row>
    <row r="259" spans="5:5" x14ac:dyDescent="0.25">
      <c r="E259" s="53"/>
    </row>
    <row r="260" spans="5:5" x14ac:dyDescent="0.25">
      <c r="E260" s="53"/>
    </row>
    <row r="261" spans="5:5" x14ac:dyDescent="0.25">
      <c r="E261" s="53"/>
    </row>
    <row r="262" spans="5:5" x14ac:dyDescent="0.25">
      <c r="E262" s="53"/>
    </row>
    <row r="263" spans="5:5" x14ac:dyDescent="0.25">
      <c r="E263" s="53"/>
    </row>
    <row r="264" spans="5:5" x14ac:dyDescent="0.25">
      <c r="E264" s="53"/>
    </row>
    <row r="265" spans="5:5" x14ac:dyDescent="0.25">
      <c r="E265" s="53"/>
    </row>
    <row r="266" spans="5:5" x14ac:dyDescent="0.25">
      <c r="E266" s="53"/>
    </row>
    <row r="267" spans="5:5" x14ac:dyDescent="0.25">
      <c r="E267" s="53"/>
    </row>
    <row r="268" spans="5:5" x14ac:dyDescent="0.25">
      <c r="E268" s="53"/>
    </row>
    <row r="269" spans="5:5" x14ac:dyDescent="0.25">
      <c r="E269" s="53"/>
    </row>
    <row r="270" spans="5:5" x14ac:dyDescent="0.25">
      <c r="E270" s="53"/>
    </row>
    <row r="271" spans="5:5" x14ac:dyDescent="0.25">
      <c r="E271" s="53"/>
    </row>
    <row r="272" spans="5:5" x14ac:dyDescent="0.25">
      <c r="E272" s="53"/>
    </row>
    <row r="273" spans="5:5" x14ac:dyDescent="0.25">
      <c r="E273" s="53"/>
    </row>
    <row r="274" spans="5:5" x14ac:dyDescent="0.25">
      <c r="E274" s="53"/>
    </row>
    <row r="275" spans="5:5" x14ac:dyDescent="0.25">
      <c r="E275" s="53"/>
    </row>
    <row r="276" spans="5:5" x14ac:dyDescent="0.25">
      <c r="E276" s="53"/>
    </row>
    <row r="277" spans="5:5" x14ac:dyDescent="0.25">
      <c r="E277" s="53"/>
    </row>
    <row r="278" spans="5:5" x14ac:dyDescent="0.25">
      <c r="E278" s="53"/>
    </row>
    <row r="279" spans="5:5" x14ac:dyDescent="0.25">
      <c r="E279" s="53"/>
    </row>
    <row r="280" spans="5:5" x14ac:dyDescent="0.25">
      <c r="E280" s="53"/>
    </row>
    <row r="281" spans="5:5" x14ac:dyDescent="0.25">
      <c r="E281" s="53"/>
    </row>
    <row r="282" spans="5:5" x14ac:dyDescent="0.25">
      <c r="E282" s="53"/>
    </row>
    <row r="283" spans="5:5" x14ac:dyDescent="0.25">
      <c r="E283" s="53"/>
    </row>
    <row r="284" spans="5:5" x14ac:dyDescent="0.25">
      <c r="E284" s="53"/>
    </row>
    <row r="285" spans="5:5" x14ac:dyDescent="0.25">
      <c r="E285" s="53"/>
    </row>
    <row r="286" spans="5:5" x14ac:dyDescent="0.25">
      <c r="E286" s="53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222"/>
  <sheetViews>
    <sheetView topLeftCell="A202" zoomScale="85" zoomScaleNormal="85" workbookViewId="0">
      <selection activeCell="E31" sqref="E31"/>
    </sheetView>
  </sheetViews>
  <sheetFormatPr defaultColWidth="9" defaultRowHeight="14.4" x14ac:dyDescent="0.25"/>
  <cols>
    <col min="1" max="1" width="6.33203125" style="2" customWidth="1"/>
    <col min="2" max="2" width="11.109375" style="2" customWidth="1"/>
    <col min="3" max="3" width="15.6640625" style="2" customWidth="1"/>
    <col min="4" max="4" width="12.109375" style="2" customWidth="1"/>
    <col min="5" max="5" width="21.77734375" style="2" customWidth="1"/>
    <col min="6" max="6" width="18.109375" style="2" customWidth="1"/>
    <col min="7" max="7" width="9.88671875" style="2" customWidth="1"/>
    <col min="8" max="8" width="8.88671875" style="2" customWidth="1"/>
    <col min="9" max="256" width="9.6640625" style="46" customWidth="1"/>
    <col min="257" max="16384" width="9" style="21"/>
  </cols>
  <sheetData>
    <row r="1" spans="1:8" s="45" customFormat="1" x14ac:dyDescent="0.25">
      <c r="A1" s="79" t="s">
        <v>0</v>
      </c>
      <c r="B1" s="80" t="s">
        <v>1</v>
      </c>
      <c r="C1" s="81" t="s">
        <v>2</v>
      </c>
      <c r="D1" s="81" t="s">
        <v>3</v>
      </c>
      <c r="E1" s="82" t="s">
        <v>265</v>
      </c>
      <c r="F1" s="82" t="s">
        <v>266</v>
      </c>
      <c r="G1" s="82" t="s">
        <v>267</v>
      </c>
      <c r="H1" s="82" t="s">
        <v>12</v>
      </c>
    </row>
    <row r="2" spans="1:8" s="45" customFormat="1" x14ac:dyDescent="0.25">
      <c r="A2" s="79"/>
      <c r="B2" s="80"/>
      <c r="C2" s="81"/>
      <c r="D2" s="81"/>
      <c r="E2" s="82"/>
      <c r="F2" s="82"/>
      <c r="G2" s="82"/>
      <c r="H2" s="82"/>
    </row>
    <row r="3" spans="1:8" x14ac:dyDescent="0.25">
      <c r="A3" s="6">
        <v>1</v>
      </c>
      <c r="B3" s="6">
        <v>511</v>
      </c>
      <c r="C3" s="6">
        <v>2016051101</v>
      </c>
      <c r="D3" s="6" t="s">
        <v>13</v>
      </c>
      <c r="E3" s="5"/>
      <c r="F3" s="47" t="s">
        <v>268</v>
      </c>
      <c r="G3" s="47" t="s">
        <v>269</v>
      </c>
      <c r="H3" s="5">
        <v>6</v>
      </c>
    </row>
    <row r="4" spans="1:8" x14ac:dyDescent="0.25">
      <c r="A4" s="6">
        <v>2</v>
      </c>
      <c r="B4" s="6">
        <v>511</v>
      </c>
      <c r="C4" s="6">
        <v>2016051102</v>
      </c>
      <c r="D4" s="6" t="s">
        <v>14</v>
      </c>
      <c r="E4" s="5"/>
      <c r="F4" s="47" t="s">
        <v>270</v>
      </c>
      <c r="G4" s="47" t="s">
        <v>269</v>
      </c>
      <c r="H4" s="5">
        <v>6</v>
      </c>
    </row>
    <row r="5" spans="1:8" x14ac:dyDescent="0.25">
      <c r="A5" s="98">
        <v>3</v>
      </c>
      <c r="B5" s="98">
        <v>511</v>
      </c>
      <c r="C5" s="98">
        <v>2016051103</v>
      </c>
      <c r="D5" s="98" t="s">
        <v>15</v>
      </c>
      <c r="F5" s="47" t="s">
        <v>271</v>
      </c>
      <c r="G5" s="47" t="s">
        <v>269</v>
      </c>
      <c r="H5" s="113">
        <v>16</v>
      </c>
    </row>
    <row r="6" spans="1:8" x14ac:dyDescent="0.25">
      <c r="A6" s="99"/>
      <c r="B6" s="99"/>
      <c r="C6" s="99"/>
      <c r="D6" s="99"/>
      <c r="E6" s="47" t="s">
        <v>272</v>
      </c>
      <c r="F6" s="47" t="s">
        <v>273</v>
      </c>
      <c r="G6" s="47" t="s">
        <v>269</v>
      </c>
      <c r="H6" s="114"/>
    </row>
    <row r="7" spans="1:8" x14ac:dyDescent="0.25">
      <c r="A7" s="6">
        <v>4</v>
      </c>
      <c r="B7" s="6">
        <v>511</v>
      </c>
      <c r="C7" s="6">
        <v>2016051104</v>
      </c>
      <c r="D7" s="6" t="s">
        <v>16</v>
      </c>
      <c r="E7" s="5"/>
      <c r="F7" s="5"/>
      <c r="G7" s="5"/>
      <c r="H7" s="5"/>
    </row>
    <row r="8" spans="1:8" x14ac:dyDescent="0.25">
      <c r="A8" s="6">
        <v>5</v>
      </c>
      <c r="B8" s="6">
        <v>511</v>
      </c>
      <c r="C8" s="6">
        <v>2016051105</v>
      </c>
      <c r="D8" s="6" t="s">
        <v>17</v>
      </c>
      <c r="E8" s="5"/>
      <c r="F8" s="5"/>
      <c r="G8" s="5"/>
      <c r="H8" s="5"/>
    </row>
    <row r="9" spans="1:8" x14ac:dyDescent="0.25">
      <c r="A9" s="98">
        <v>6</v>
      </c>
      <c r="B9" s="98">
        <v>511</v>
      </c>
      <c r="C9" s="98">
        <v>2016051106</v>
      </c>
      <c r="D9" s="98" t="s">
        <v>18</v>
      </c>
      <c r="E9" s="21"/>
      <c r="F9" s="47" t="s">
        <v>274</v>
      </c>
      <c r="G9" s="47" t="s">
        <v>269</v>
      </c>
      <c r="H9" s="113">
        <v>26</v>
      </c>
    </row>
    <row r="10" spans="1:8" x14ac:dyDescent="0.25">
      <c r="A10" s="99"/>
      <c r="B10" s="99"/>
      <c r="C10" s="99"/>
      <c r="D10" s="99"/>
      <c r="E10" s="47" t="s">
        <v>275</v>
      </c>
      <c r="F10" s="47" t="s">
        <v>276</v>
      </c>
      <c r="G10" s="47" t="s">
        <v>269</v>
      </c>
      <c r="H10" s="114"/>
    </row>
    <row r="11" spans="1:8" x14ac:dyDescent="0.25">
      <c r="A11" s="6">
        <v>7</v>
      </c>
      <c r="B11" s="6">
        <v>511</v>
      </c>
      <c r="C11" s="6">
        <v>2016051107</v>
      </c>
      <c r="D11" s="6" t="s">
        <v>19</v>
      </c>
      <c r="E11" s="5"/>
      <c r="F11" s="5"/>
      <c r="G11" s="5"/>
      <c r="H11" s="5"/>
    </row>
    <row r="12" spans="1:8" x14ac:dyDescent="0.25">
      <c r="A12" s="6">
        <v>8</v>
      </c>
      <c r="B12" s="6">
        <v>511</v>
      </c>
      <c r="C12" s="6">
        <v>2016051108</v>
      </c>
      <c r="D12" s="6" t="s">
        <v>20</v>
      </c>
      <c r="E12" s="5"/>
      <c r="F12" s="5"/>
      <c r="G12" s="5"/>
      <c r="H12" s="5"/>
    </row>
    <row r="13" spans="1:8" x14ac:dyDescent="0.25">
      <c r="A13" s="6">
        <v>9</v>
      </c>
      <c r="B13" s="6">
        <v>511</v>
      </c>
      <c r="C13" s="6">
        <v>2016051109</v>
      </c>
      <c r="D13" s="6" t="s">
        <v>21</v>
      </c>
      <c r="E13" s="5"/>
      <c r="F13" s="5"/>
      <c r="G13" s="5"/>
      <c r="H13" s="5"/>
    </row>
    <row r="14" spans="1:8" x14ac:dyDescent="0.25">
      <c r="A14" s="6">
        <v>10</v>
      </c>
      <c r="B14" s="6">
        <v>511</v>
      </c>
      <c r="C14" s="6">
        <v>2016051110</v>
      </c>
      <c r="D14" s="6" t="s">
        <v>22</v>
      </c>
      <c r="E14" s="5"/>
      <c r="F14" s="5"/>
      <c r="G14" s="5"/>
      <c r="H14" s="5"/>
    </row>
    <row r="15" spans="1:8" x14ac:dyDescent="0.25">
      <c r="A15" s="6">
        <v>11</v>
      </c>
      <c r="B15" s="6">
        <v>511</v>
      </c>
      <c r="C15" s="6">
        <v>2016051111</v>
      </c>
      <c r="D15" s="6" t="s">
        <v>23</v>
      </c>
      <c r="E15" s="5"/>
      <c r="F15" s="5"/>
      <c r="G15" s="5"/>
      <c r="H15" s="5"/>
    </row>
    <row r="16" spans="1:8" x14ac:dyDescent="0.25">
      <c r="A16" s="6">
        <v>12</v>
      </c>
      <c r="B16" s="6">
        <v>511</v>
      </c>
      <c r="C16" s="6">
        <v>2016051112</v>
      </c>
      <c r="D16" s="6" t="s">
        <v>24</v>
      </c>
      <c r="E16" s="5"/>
      <c r="F16" s="5"/>
      <c r="G16" s="5"/>
      <c r="H16" s="5"/>
    </row>
    <row r="17" spans="1:8" x14ac:dyDescent="0.25">
      <c r="A17" s="6">
        <v>13</v>
      </c>
      <c r="B17" s="6">
        <v>511</v>
      </c>
      <c r="C17" s="6">
        <v>2016051113</v>
      </c>
      <c r="D17" s="6" t="s">
        <v>25</v>
      </c>
      <c r="E17" s="5"/>
      <c r="F17" s="5"/>
      <c r="G17" s="5"/>
      <c r="H17" s="5"/>
    </row>
    <row r="18" spans="1:8" x14ac:dyDescent="0.25">
      <c r="A18" s="6">
        <v>14</v>
      </c>
      <c r="B18" s="6">
        <v>511</v>
      </c>
      <c r="C18" s="6">
        <v>2016051114</v>
      </c>
      <c r="D18" s="6" t="s">
        <v>26</v>
      </c>
      <c r="E18" s="5"/>
      <c r="F18" s="47" t="s">
        <v>277</v>
      </c>
      <c r="G18" s="47" t="s">
        <v>269</v>
      </c>
      <c r="H18" s="5">
        <v>6</v>
      </c>
    </row>
    <row r="19" spans="1:8" x14ac:dyDescent="0.25">
      <c r="A19" s="6">
        <v>15</v>
      </c>
      <c r="B19" s="6">
        <v>511</v>
      </c>
      <c r="C19" s="6">
        <v>2016051115</v>
      </c>
      <c r="D19" s="6" t="s">
        <v>27</v>
      </c>
      <c r="E19" s="5"/>
      <c r="F19" s="5"/>
      <c r="G19" s="5"/>
      <c r="H19" s="5"/>
    </row>
    <row r="20" spans="1:8" x14ac:dyDescent="0.25">
      <c r="A20" s="6">
        <v>16</v>
      </c>
      <c r="B20" s="6">
        <v>511</v>
      </c>
      <c r="C20" s="6">
        <v>2016051116</v>
      </c>
      <c r="D20" s="6" t="s">
        <v>28</v>
      </c>
      <c r="E20" s="5"/>
      <c r="F20" s="47" t="s">
        <v>278</v>
      </c>
      <c r="G20" s="47" t="s">
        <v>269</v>
      </c>
      <c r="H20" s="5">
        <v>6</v>
      </c>
    </row>
    <row r="21" spans="1:8" x14ac:dyDescent="0.25">
      <c r="A21" s="6">
        <v>17</v>
      </c>
      <c r="B21" s="6">
        <v>511</v>
      </c>
      <c r="C21" s="6">
        <v>2016051117</v>
      </c>
      <c r="D21" s="6" t="s">
        <v>29</v>
      </c>
      <c r="E21" s="5"/>
      <c r="F21" s="5"/>
      <c r="G21" s="5"/>
      <c r="H21" s="5"/>
    </row>
    <row r="22" spans="1:8" x14ac:dyDescent="0.25">
      <c r="A22" s="6">
        <v>18</v>
      </c>
      <c r="B22" s="6">
        <v>511</v>
      </c>
      <c r="C22" s="6">
        <v>2016051118</v>
      </c>
      <c r="D22" s="6" t="s">
        <v>30</v>
      </c>
      <c r="E22" s="5"/>
      <c r="F22" s="5"/>
      <c r="G22" s="5"/>
      <c r="H22" s="5"/>
    </row>
    <row r="23" spans="1:8" x14ac:dyDescent="0.25">
      <c r="A23" s="6">
        <v>19</v>
      </c>
      <c r="B23" s="6">
        <v>511</v>
      </c>
      <c r="C23" s="6">
        <v>2016051119</v>
      </c>
      <c r="D23" s="6" t="s">
        <v>31</v>
      </c>
      <c r="E23" s="5"/>
      <c r="F23" s="5"/>
      <c r="G23" s="5"/>
      <c r="H23" s="5"/>
    </row>
    <row r="24" spans="1:8" x14ac:dyDescent="0.25">
      <c r="A24" s="6">
        <v>20</v>
      </c>
      <c r="B24" s="6">
        <v>511</v>
      </c>
      <c r="C24" s="6">
        <v>2016051120</v>
      </c>
      <c r="D24" s="6" t="s">
        <v>32</v>
      </c>
      <c r="E24" s="5"/>
      <c r="F24" s="5"/>
      <c r="G24" s="5"/>
      <c r="H24" s="5"/>
    </row>
    <row r="25" spans="1:8" x14ac:dyDescent="0.25">
      <c r="A25" s="6">
        <v>21</v>
      </c>
      <c r="B25" s="6">
        <v>511</v>
      </c>
      <c r="C25" s="6">
        <v>2016051121</v>
      </c>
      <c r="D25" s="6" t="s">
        <v>33</v>
      </c>
      <c r="E25" s="5"/>
      <c r="F25" s="5"/>
      <c r="G25" s="5"/>
      <c r="H25" s="5"/>
    </row>
    <row r="26" spans="1:8" x14ac:dyDescent="0.25">
      <c r="A26" s="6">
        <v>22</v>
      </c>
      <c r="B26" s="6">
        <v>511</v>
      </c>
      <c r="C26" s="6">
        <v>2016051122</v>
      </c>
      <c r="D26" s="6" t="s">
        <v>34</v>
      </c>
      <c r="E26" s="47" t="s">
        <v>272</v>
      </c>
      <c r="F26" s="47" t="s">
        <v>273</v>
      </c>
      <c r="G26" s="47" t="s">
        <v>269</v>
      </c>
      <c r="H26" s="5">
        <v>10</v>
      </c>
    </row>
    <row r="27" spans="1:8" x14ac:dyDescent="0.25">
      <c r="A27" s="6">
        <v>23</v>
      </c>
      <c r="B27" s="6">
        <v>511</v>
      </c>
      <c r="C27" s="6">
        <v>2016051123</v>
      </c>
      <c r="D27" s="6" t="s">
        <v>35</v>
      </c>
      <c r="E27" s="47" t="s">
        <v>275</v>
      </c>
      <c r="F27" s="47" t="s">
        <v>273</v>
      </c>
      <c r="G27" s="5" t="s">
        <v>269</v>
      </c>
      <c r="H27" s="5">
        <v>10</v>
      </c>
    </row>
    <row r="28" spans="1:8" x14ac:dyDescent="0.25">
      <c r="A28" s="6">
        <v>24</v>
      </c>
      <c r="B28" s="6">
        <v>511</v>
      </c>
      <c r="C28" s="6">
        <v>2016051125</v>
      </c>
      <c r="D28" s="6" t="s">
        <v>36</v>
      </c>
      <c r="E28" s="5"/>
      <c r="F28" s="47" t="s">
        <v>279</v>
      </c>
      <c r="G28" s="47" t="s">
        <v>269</v>
      </c>
      <c r="H28" s="5">
        <v>6</v>
      </c>
    </row>
    <row r="29" spans="1:8" x14ac:dyDescent="0.25">
      <c r="A29" s="6">
        <v>25</v>
      </c>
      <c r="B29" s="6">
        <v>511</v>
      </c>
      <c r="C29" s="6">
        <v>2016051126</v>
      </c>
      <c r="D29" s="6" t="s">
        <v>37</v>
      </c>
      <c r="E29" s="5"/>
      <c r="F29" s="5"/>
      <c r="G29" s="5"/>
      <c r="H29" s="5"/>
    </row>
    <row r="30" spans="1:8" x14ac:dyDescent="0.25">
      <c r="A30" s="6">
        <v>26</v>
      </c>
      <c r="B30" s="6">
        <v>511</v>
      </c>
      <c r="C30" s="6">
        <v>2016051127</v>
      </c>
      <c r="D30" s="6" t="s">
        <v>38</v>
      </c>
      <c r="E30" s="5"/>
      <c r="F30" s="47" t="s">
        <v>280</v>
      </c>
      <c r="G30" s="47" t="s">
        <v>269</v>
      </c>
      <c r="H30" s="5">
        <v>6</v>
      </c>
    </row>
    <row r="31" spans="1:8" x14ac:dyDescent="0.25">
      <c r="A31" s="6">
        <v>27</v>
      </c>
      <c r="B31" s="6">
        <v>511</v>
      </c>
      <c r="C31" s="6">
        <v>2016051128</v>
      </c>
      <c r="D31" s="6" t="s">
        <v>39</v>
      </c>
      <c r="E31" s="5"/>
      <c r="F31" s="47" t="s">
        <v>281</v>
      </c>
      <c r="G31" s="47" t="s">
        <v>282</v>
      </c>
      <c r="H31" s="5">
        <v>4</v>
      </c>
    </row>
    <row r="32" spans="1:8" x14ac:dyDescent="0.25">
      <c r="A32" s="6">
        <v>28</v>
      </c>
      <c r="B32" s="6">
        <v>511</v>
      </c>
      <c r="C32" s="6">
        <v>2016051129</v>
      </c>
      <c r="D32" s="6" t="s">
        <v>40</v>
      </c>
      <c r="E32" s="5"/>
      <c r="F32" s="5"/>
      <c r="G32" s="5"/>
      <c r="H32" s="5"/>
    </row>
    <row r="33" spans="1:8" x14ac:dyDescent="0.25">
      <c r="A33" s="6">
        <v>29</v>
      </c>
      <c r="B33" s="6">
        <v>511</v>
      </c>
      <c r="C33" s="6">
        <v>2016051130</v>
      </c>
      <c r="D33" s="6" t="s">
        <v>41</v>
      </c>
      <c r="E33" s="5"/>
      <c r="F33" s="5"/>
      <c r="G33" s="5"/>
      <c r="H33" s="5"/>
    </row>
    <row r="34" spans="1:8" x14ac:dyDescent="0.25">
      <c r="A34" s="6">
        <v>30</v>
      </c>
      <c r="B34" s="6">
        <v>511</v>
      </c>
      <c r="C34" s="6">
        <v>2016051131</v>
      </c>
      <c r="D34" s="6" t="s">
        <v>42</v>
      </c>
      <c r="E34" s="5"/>
      <c r="F34" s="5"/>
      <c r="G34" s="5"/>
      <c r="H34" s="5"/>
    </row>
    <row r="35" spans="1:8" x14ac:dyDescent="0.25">
      <c r="A35" s="29">
        <v>31</v>
      </c>
      <c r="B35" s="29">
        <v>511</v>
      </c>
      <c r="C35" s="29">
        <v>2016011313</v>
      </c>
      <c r="D35" s="29" t="s">
        <v>43</v>
      </c>
      <c r="E35" s="5"/>
      <c r="F35" s="5"/>
      <c r="G35" s="5"/>
      <c r="H35" s="5"/>
    </row>
    <row r="36" spans="1:8" x14ac:dyDescent="0.25">
      <c r="A36" s="29">
        <v>32</v>
      </c>
      <c r="B36" s="29">
        <v>511</v>
      </c>
      <c r="C36" s="29">
        <v>2016011626</v>
      </c>
      <c r="D36" s="29" t="s">
        <v>44</v>
      </c>
      <c r="E36" s="5"/>
      <c r="F36" s="5"/>
      <c r="G36" s="5"/>
      <c r="H36" s="5"/>
    </row>
    <row r="37" spans="1:8" x14ac:dyDescent="0.25">
      <c r="A37" s="29">
        <v>33</v>
      </c>
      <c r="B37" s="29">
        <v>511</v>
      </c>
      <c r="C37" s="29">
        <v>2015051112</v>
      </c>
      <c r="D37" s="29" t="s">
        <v>45</v>
      </c>
      <c r="E37" s="5"/>
      <c r="F37" s="5"/>
      <c r="G37" s="5"/>
      <c r="H37" s="5"/>
    </row>
    <row r="38" spans="1:8" x14ac:dyDescent="0.25">
      <c r="A38" s="6">
        <v>34</v>
      </c>
      <c r="B38" s="6">
        <v>511</v>
      </c>
      <c r="C38" s="6">
        <v>2016011108</v>
      </c>
      <c r="D38" s="6" t="s">
        <v>46</v>
      </c>
      <c r="E38" s="5"/>
      <c r="F38" s="5"/>
      <c r="G38" s="5"/>
      <c r="H38" s="5"/>
    </row>
    <row r="39" spans="1:8" x14ac:dyDescent="0.25">
      <c r="A39" s="29">
        <v>35</v>
      </c>
      <c r="B39" s="29">
        <v>511</v>
      </c>
      <c r="C39" s="29">
        <v>2015051116</v>
      </c>
      <c r="D39" s="29" t="s">
        <v>47</v>
      </c>
      <c r="E39" s="5"/>
      <c r="F39" s="5"/>
      <c r="G39" s="5"/>
      <c r="H39" s="5"/>
    </row>
    <row r="40" spans="1:8" x14ac:dyDescent="0.25">
      <c r="A40" s="6">
        <v>36</v>
      </c>
      <c r="B40" s="6">
        <v>512</v>
      </c>
      <c r="C40" s="31">
        <v>2016051201</v>
      </c>
      <c r="D40" s="31" t="s">
        <v>48</v>
      </c>
      <c r="E40" s="5"/>
      <c r="F40" s="5"/>
      <c r="G40" s="5"/>
      <c r="H40" s="5"/>
    </row>
    <row r="41" spans="1:8" x14ac:dyDescent="0.25">
      <c r="A41" s="29">
        <v>37</v>
      </c>
      <c r="B41" s="6">
        <v>512</v>
      </c>
      <c r="C41" s="31">
        <v>2016051202</v>
      </c>
      <c r="D41" s="31" t="s">
        <v>49</v>
      </c>
      <c r="E41" s="5"/>
      <c r="F41" s="5"/>
      <c r="G41" s="5"/>
      <c r="H41" s="5"/>
    </row>
    <row r="42" spans="1:8" x14ac:dyDescent="0.25">
      <c r="A42" s="29">
        <v>38</v>
      </c>
      <c r="B42" s="6">
        <v>512</v>
      </c>
      <c r="C42" s="6">
        <v>2016051203</v>
      </c>
      <c r="D42" s="31" t="s">
        <v>50</v>
      </c>
      <c r="E42" s="5"/>
      <c r="F42" s="5"/>
      <c r="G42" s="5"/>
      <c r="H42" s="5"/>
    </row>
    <row r="43" spans="1:8" x14ac:dyDescent="0.25">
      <c r="A43" s="6">
        <v>39</v>
      </c>
      <c r="B43" s="6">
        <v>512</v>
      </c>
      <c r="C43" s="6">
        <v>2016051204</v>
      </c>
      <c r="D43" s="31" t="s">
        <v>51</v>
      </c>
      <c r="E43" s="5"/>
      <c r="F43" s="5"/>
      <c r="G43" s="5"/>
      <c r="H43" s="5"/>
    </row>
    <row r="44" spans="1:8" x14ac:dyDescent="0.25">
      <c r="A44" s="29">
        <v>40</v>
      </c>
      <c r="B44" s="6">
        <v>512</v>
      </c>
      <c r="C44" s="6">
        <v>2016051205</v>
      </c>
      <c r="D44" s="31" t="s">
        <v>52</v>
      </c>
      <c r="E44" s="5"/>
      <c r="F44" s="5"/>
      <c r="G44" s="5"/>
      <c r="H44" s="5"/>
    </row>
    <row r="45" spans="1:8" x14ac:dyDescent="0.25">
      <c r="A45" s="6">
        <v>41</v>
      </c>
      <c r="B45" s="6">
        <v>512</v>
      </c>
      <c r="C45" s="6">
        <v>2016051206</v>
      </c>
      <c r="D45" s="31" t="s">
        <v>53</v>
      </c>
      <c r="E45" s="5"/>
      <c r="F45" s="5"/>
      <c r="G45" s="5"/>
      <c r="H45" s="5"/>
    </row>
    <row r="46" spans="1:8" x14ac:dyDescent="0.25">
      <c r="A46" s="29">
        <v>42</v>
      </c>
      <c r="B46" s="6">
        <v>512</v>
      </c>
      <c r="C46" s="6">
        <v>2016051207</v>
      </c>
      <c r="D46" s="31" t="s">
        <v>54</v>
      </c>
      <c r="E46" s="5"/>
      <c r="F46" s="5"/>
      <c r="G46" s="5"/>
      <c r="H46" s="5"/>
    </row>
    <row r="47" spans="1:8" x14ac:dyDescent="0.25">
      <c r="A47" s="29">
        <v>43</v>
      </c>
      <c r="B47" s="6">
        <v>512</v>
      </c>
      <c r="C47" s="6">
        <v>2016051208</v>
      </c>
      <c r="D47" s="31" t="s">
        <v>55</v>
      </c>
      <c r="E47" s="47" t="s">
        <v>283</v>
      </c>
      <c r="F47" s="47" t="s">
        <v>273</v>
      </c>
      <c r="G47" s="47" t="s">
        <v>269</v>
      </c>
      <c r="H47" s="5">
        <v>10</v>
      </c>
    </row>
    <row r="48" spans="1:8" x14ac:dyDescent="0.25">
      <c r="A48" s="29">
        <v>44</v>
      </c>
      <c r="B48" s="6">
        <v>512</v>
      </c>
      <c r="C48" s="6">
        <v>2016051209</v>
      </c>
      <c r="D48" s="31" t="s">
        <v>56</v>
      </c>
      <c r="E48" s="5"/>
      <c r="F48" s="5"/>
      <c r="G48" s="5"/>
      <c r="H48" s="5"/>
    </row>
    <row r="49" spans="1:8" x14ac:dyDescent="0.25">
      <c r="A49" s="6">
        <v>45</v>
      </c>
      <c r="B49" s="6">
        <v>512</v>
      </c>
      <c r="C49" s="6">
        <v>2016051210</v>
      </c>
      <c r="D49" s="31" t="s">
        <v>57</v>
      </c>
      <c r="E49" s="5"/>
      <c r="F49" s="5"/>
      <c r="G49" s="5"/>
      <c r="H49" s="5"/>
    </row>
    <row r="50" spans="1:8" x14ac:dyDescent="0.25">
      <c r="A50" s="29">
        <v>46</v>
      </c>
      <c r="B50" s="6">
        <v>512</v>
      </c>
      <c r="C50" s="6">
        <v>2016051211</v>
      </c>
      <c r="D50" s="31" t="s">
        <v>58</v>
      </c>
      <c r="E50" s="47" t="s">
        <v>284</v>
      </c>
      <c r="F50" s="47" t="s">
        <v>285</v>
      </c>
      <c r="G50" s="47" t="s">
        <v>269</v>
      </c>
      <c r="H50" s="5">
        <v>20</v>
      </c>
    </row>
    <row r="51" spans="1:8" x14ac:dyDescent="0.25">
      <c r="A51" s="6">
        <v>47</v>
      </c>
      <c r="B51" s="6">
        <v>512</v>
      </c>
      <c r="C51" s="6">
        <v>2016051212</v>
      </c>
      <c r="D51" s="31" t="s">
        <v>59</v>
      </c>
      <c r="E51" s="5"/>
      <c r="F51" s="5"/>
      <c r="G51" s="5"/>
      <c r="H51" s="5"/>
    </row>
    <row r="52" spans="1:8" x14ac:dyDescent="0.25">
      <c r="A52" s="29">
        <v>48</v>
      </c>
      <c r="B52" s="6">
        <v>512</v>
      </c>
      <c r="C52" s="6">
        <v>2016051213</v>
      </c>
      <c r="D52" s="31" t="s">
        <v>60</v>
      </c>
      <c r="E52" s="5"/>
      <c r="F52" s="5"/>
      <c r="G52" s="5"/>
      <c r="H52" s="5"/>
    </row>
    <row r="53" spans="1:8" x14ac:dyDescent="0.25">
      <c r="A53" s="29">
        <v>49</v>
      </c>
      <c r="B53" s="6">
        <v>512</v>
      </c>
      <c r="C53" s="6">
        <v>2016051214</v>
      </c>
      <c r="D53" s="31" t="s">
        <v>61</v>
      </c>
      <c r="E53" s="5"/>
      <c r="F53" s="5"/>
      <c r="G53" s="5"/>
      <c r="H53" s="5"/>
    </row>
    <row r="54" spans="1:8" x14ac:dyDescent="0.25">
      <c r="A54" s="29">
        <v>50</v>
      </c>
      <c r="B54" s="6">
        <v>512</v>
      </c>
      <c r="C54" s="6">
        <v>2016051215</v>
      </c>
      <c r="D54" s="31" t="s">
        <v>62</v>
      </c>
      <c r="E54" s="5"/>
      <c r="F54" s="5"/>
      <c r="G54" s="5"/>
      <c r="H54" s="5"/>
    </row>
    <row r="55" spans="1:8" x14ac:dyDescent="0.25">
      <c r="A55" s="6">
        <v>51</v>
      </c>
      <c r="B55" s="6">
        <v>512</v>
      </c>
      <c r="C55" s="6">
        <v>2016051216</v>
      </c>
      <c r="D55" s="31" t="s">
        <v>63</v>
      </c>
      <c r="E55" s="5"/>
      <c r="F55" s="5"/>
      <c r="G55" s="5"/>
      <c r="H55" s="5"/>
    </row>
    <row r="56" spans="1:8" x14ac:dyDescent="0.25">
      <c r="A56" s="29">
        <v>52</v>
      </c>
      <c r="B56" s="6">
        <v>512</v>
      </c>
      <c r="C56" s="6">
        <v>2016051217</v>
      </c>
      <c r="D56" s="31" t="s">
        <v>64</v>
      </c>
      <c r="E56" s="5"/>
      <c r="F56" s="5"/>
      <c r="G56" s="5"/>
      <c r="H56" s="5"/>
    </row>
    <row r="57" spans="1:8" x14ac:dyDescent="0.25">
      <c r="A57" s="6">
        <v>53</v>
      </c>
      <c r="B57" s="6">
        <v>512</v>
      </c>
      <c r="C57" s="6">
        <v>2016051218</v>
      </c>
      <c r="D57" s="31" t="s">
        <v>65</v>
      </c>
      <c r="E57" s="5"/>
      <c r="F57" s="5"/>
      <c r="G57" s="5"/>
      <c r="H57" s="5"/>
    </row>
    <row r="58" spans="1:8" x14ac:dyDescent="0.25">
      <c r="A58" s="29">
        <v>54</v>
      </c>
      <c r="B58" s="6">
        <v>512</v>
      </c>
      <c r="C58" s="6">
        <v>2016051219</v>
      </c>
      <c r="D58" s="31" t="s">
        <v>66</v>
      </c>
      <c r="E58" s="5"/>
      <c r="F58" s="5"/>
      <c r="G58" s="5"/>
      <c r="H58" s="5"/>
    </row>
    <row r="59" spans="1:8" x14ac:dyDescent="0.25">
      <c r="A59" s="29">
        <v>55</v>
      </c>
      <c r="B59" s="6">
        <v>512</v>
      </c>
      <c r="C59" s="6">
        <v>2016051220</v>
      </c>
      <c r="D59" s="31" t="s">
        <v>67</v>
      </c>
      <c r="E59" s="5"/>
      <c r="F59" s="5"/>
      <c r="G59" s="5"/>
      <c r="H59" s="5"/>
    </row>
    <row r="60" spans="1:8" x14ac:dyDescent="0.25">
      <c r="A60" s="6">
        <v>56</v>
      </c>
      <c r="B60" s="6">
        <v>512</v>
      </c>
      <c r="C60" s="6">
        <v>2016051221</v>
      </c>
      <c r="D60" s="6" t="s">
        <v>68</v>
      </c>
      <c r="E60" s="5"/>
      <c r="F60" s="5"/>
      <c r="G60" s="5"/>
      <c r="H60" s="5"/>
    </row>
    <row r="61" spans="1:8" x14ac:dyDescent="0.25">
      <c r="A61" s="29">
        <v>57</v>
      </c>
      <c r="B61" s="6">
        <v>512</v>
      </c>
      <c r="C61" s="31">
        <v>2016051222</v>
      </c>
      <c r="D61" s="31" t="s">
        <v>69</v>
      </c>
      <c r="E61" s="47" t="s">
        <v>284</v>
      </c>
      <c r="F61" s="47" t="s">
        <v>286</v>
      </c>
      <c r="G61" s="47" t="s">
        <v>269</v>
      </c>
      <c r="H61" s="5">
        <v>15</v>
      </c>
    </row>
    <row r="62" spans="1:8" x14ac:dyDescent="0.25">
      <c r="A62" s="6">
        <v>58</v>
      </c>
      <c r="B62" s="6">
        <v>512</v>
      </c>
      <c r="C62" s="6">
        <v>2016051223</v>
      </c>
      <c r="D62" s="31" t="s">
        <v>70</v>
      </c>
      <c r="E62" s="5"/>
      <c r="F62" s="5"/>
      <c r="G62" s="5"/>
      <c r="H62" s="5"/>
    </row>
    <row r="63" spans="1:8" x14ac:dyDescent="0.25">
      <c r="A63" s="29">
        <v>59</v>
      </c>
      <c r="B63" s="6">
        <v>512</v>
      </c>
      <c r="C63" s="6">
        <v>2016051224</v>
      </c>
      <c r="D63" s="31" t="s">
        <v>71</v>
      </c>
      <c r="E63" s="5"/>
      <c r="F63" s="5"/>
      <c r="G63" s="5"/>
      <c r="H63" s="5"/>
    </row>
    <row r="64" spans="1:8" x14ac:dyDescent="0.25">
      <c r="A64" s="6">
        <v>60</v>
      </c>
      <c r="B64" s="6">
        <v>512</v>
      </c>
      <c r="C64" s="6">
        <v>2016051225</v>
      </c>
      <c r="D64" s="31" t="s">
        <v>72</v>
      </c>
      <c r="E64" s="5"/>
      <c r="F64" s="5"/>
      <c r="G64" s="5"/>
      <c r="H64" s="5"/>
    </row>
    <row r="65" spans="1:8" x14ac:dyDescent="0.25">
      <c r="A65" s="29">
        <v>61</v>
      </c>
      <c r="B65" s="6">
        <v>512</v>
      </c>
      <c r="C65" s="6">
        <v>2016051226</v>
      </c>
      <c r="D65" s="31" t="s">
        <v>73</v>
      </c>
      <c r="E65" s="5"/>
      <c r="F65" s="5"/>
      <c r="G65" s="5"/>
      <c r="H65" s="5"/>
    </row>
    <row r="66" spans="1:8" x14ac:dyDescent="0.25">
      <c r="A66" s="29">
        <v>62</v>
      </c>
      <c r="B66" s="6">
        <v>512</v>
      </c>
      <c r="C66" s="6">
        <v>2016051227</v>
      </c>
      <c r="D66" s="31" t="s">
        <v>74</v>
      </c>
      <c r="E66" s="5"/>
      <c r="F66" s="5"/>
      <c r="G66" s="5"/>
      <c r="H66" s="5"/>
    </row>
    <row r="67" spans="1:8" x14ac:dyDescent="0.25">
      <c r="A67" s="6">
        <v>63</v>
      </c>
      <c r="B67" s="6">
        <v>512</v>
      </c>
      <c r="C67" s="6">
        <v>2016051228</v>
      </c>
      <c r="D67" s="31" t="s">
        <v>75</v>
      </c>
      <c r="E67" s="5"/>
      <c r="F67" s="5"/>
      <c r="G67" s="5"/>
      <c r="H67" s="5"/>
    </row>
    <row r="68" spans="1:8" x14ac:dyDescent="0.25">
      <c r="A68" s="29">
        <v>64</v>
      </c>
      <c r="B68" s="6">
        <v>512</v>
      </c>
      <c r="C68" s="6">
        <v>2016051229</v>
      </c>
      <c r="D68" s="31" t="s">
        <v>76</v>
      </c>
      <c r="E68" s="5"/>
      <c r="F68" s="5"/>
      <c r="G68" s="5"/>
      <c r="H68" s="5"/>
    </row>
    <row r="69" spans="1:8" x14ac:dyDescent="0.25">
      <c r="A69" s="6">
        <v>65</v>
      </c>
      <c r="B69" s="6">
        <v>512</v>
      </c>
      <c r="C69" s="6">
        <v>2016051230</v>
      </c>
      <c r="D69" s="31" t="s">
        <v>77</v>
      </c>
      <c r="E69" s="5"/>
      <c r="F69" s="5"/>
      <c r="G69" s="5"/>
      <c r="H69" s="5"/>
    </row>
    <row r="70" spans="1:8" x14ac:dyDescent="0.25">
      <c r="A70" s="29">
        <v>66</v>
      </c>
      <c r="B70" s="6">
        <v>512</v>
      </c>
      <c r="C70" s="31">
        <v>2016012102</v>
      </c>
      <c r="D70" s="31" t="s">
        <v>78</v>
      </c>
      <c r="E70" s="5"/>
      <c r="F70" s="5"/>
      <c r="G70" s="5"/>
      <c r="H70" s="5"/>
    </row>
    <row r="71" spans="1:8" x14ac:dyDescent="0.25">
      <c r="A71" s="6">
        <v>67</v>
      </c>
      <c r="B71" s="6">
        <v>512</v>
      </c>
      <c r="C71" s="6">
        <v>2016034102</v>
      </c>
      <c r="D71" s="6" t="s">
        <v>79</v>
      </c>
      <c r="E71" s="5"/>
      <c r="F71" s="5"/>
      <c r="G71" s="5"/>
      <c r="H71" s="5"/>
    </row>
    <row r="72" spans="1:8" x14ac:dyDescent="0.25">
      <c r="A72" s="10">
        <v>68</v>
      </c>
      <c r="B72" s="10">
        <v>512</v>
      </c>
      <c r="C72" s="32">
        <v>2015051218</v>
      </c>
      <c r="D72" s="32" t="s">
        <v>80</v>
      </c>
      <c r="E72" s="5"/>
      <c r="F72" s="5"/>
      <c r="G72" s="5"/>
      <c r="H72" s="5"/>
    </row>
    <row r="73" spans="1:8" x14ac:dyDescent="0.25">
      <c r="A73" s="10">
        <v>69</v>
      </c>
      <c r="B73" s="10">
        <v>512</v>
      </c>
      <c r="C73" s="32">
        <v>2015051221</v>
      </c>
      <c r="D73" s="32" t="s">
        <v>81</v>
      </c>
      <c r="E73" s="5"/>
      <c r="F73" s="5"/>
      <c r="G73" s="5"/>
      <c r="H73" s="5"/>
    </row>
    <row r="74" spans="1:8" x14ac:dyDescent="0.25">
      <c r="A74" s="10">
        <v>70</v>
      </c>
      <c r="B74" s="10">
        <v>512</v>
      </c>
      <c r="C74" s="32">
        <v>2016071430</v>
      </c>
      <c r="D74" s="32" t="s">
        <v>82</v>
      </c>
      <c r="E74" s="5"/>
      <c r="F74" s="5"/>
      <c r="G74" s="5"/>
      <c r="H74" s="5"/>
    </row>
    <row r="75" spans="1:8" x14ac:dyDescent="0.25">
      <c r="A75" s="10">
        <v>71</v>
      </c>
      <c r="B75" s="6">
        <v>512</v>
      </c>
      <c r="C75" s="31">
        <v>2016011230</v>
      </c>
      <c r="D75" s="31" t="s">
        <v>83</v>
      </c>
      <c r="E75" s="5"/>
      <c r="F75" s="5"/>
      <c r="G75" s="5"/>
      <c r="H75" s="5"/>
    </row>
    <row r="76" spans="1:8" x14ac:dyDescent="0.25">
      <c r="A76" s="10">
        <v>72</v>
      </c>
      <c r="B76" s="10">
        <v>513</v>
      </c>
      <c r="C76" s="10">
        <v>2016051301</v>
      </c>
      <c r="D76" s="10" t="s">
        <v>84</v>
      </c>
      <c r="E76" s="5"/>
      <c r="F76" s="5"/>
      <c r="G76" s="5"/>
      <c r="H76" s="5"/>
    </row>
    <row r="77" spans="1:8" x14ac:dyDescent="0.25">
      <c r="A77" s="10">
        <v>73</v>
      </c>
      <c r="B77" s="10">
        <v>513</v>
      </c>
      <c r="C77" s="10">
        <v>2016051302</v>
      </c>
      <c r="D77" s="10" t="s">
        <v>85</v>
      </c>
      <c r="E77" s="5"/>
      <c r="F77" s="47" t="s">
        <v>287</v>
      </c>
      <c r="G77" s="47" t="s">
        <v>269</v>
      </c>
      <c r="H77" s="5">
        <v>6</v>
      </c>
    </row>
    <row r="78" spans="1:8" x14ac:dyDescent="0.25">
      <c r="A78" s="10">
        <v>74</v>
      </c>
      <c r="B78" s="10">
        <v>513</v>
      </c>
      <c r="C78" s="10">
        <v>2016051303</v>
      </c>
      <c r="D78" s="10" t="s">
        <v>86</v>
      </c>
      <c r="E78" s="47" t="s">
        <v>284</v>
      </c>
      <c r="F78" s="47" t="s">
        <v>273</v>
      </c>
      <c r="G78" s="47" t="s">
        <v>269</v>
      </c>
      <c r="H78" s="5">
        <v>10</v>
      </c>
    </row>
    <row r="79" spans="1:8" x14ac:dyDescent="0.25">
      <c r="A79" s="10">
        <v>75</v>
      </c>
      <c r="B79" s="10">
        <v>513</v>
      </c>
      <c r="C79" s="10">
        <v>2016051304</v>
      </c>
      <c r="D79" s="10" t="s">
        <v>87</v>
      </c>
      <c r="E79" s="5"/>
      <c r="F79" s="5"/>
      <c r="G79" s="5"/>
      <c r="H79" s="5"/>
    </row>
    <row r="80" spans="1:8" x14ac:dyDescent="0.25">
      <c r="A80" s="10">
        <v>76</v>
      </c>
      <c r="B80" s="10">
        <v>513</v>
      </c>
      <c r="C80" s="10">
        <v>2016051305</v>
      </c>
      <c r="D80" s="10" t="s">
        <v>88</v>
      </c>
      <c r="E80" s="5"/>
      <c r="F80" s="5"/>
      <c r="G80" s="5"/>
      <c r="H80" s="5"/>
    </row>
    <row r="81" spans="1:8" x14ac:dyDescent="0.25">
      <c r="A81" s="10">
        <v>77</v>
      </c>
      <c r="B81" s="10">
        <v>513</v>
      </c>
      <c r="C81" s="10">
        <v>2016051306</v>
      </c>
      <c r="D81" s="10" t="s">
        <v>89</v>
      </c>
      <c r="E81" s="5"/>
      <c r="F81" s="5"/>
      <c r="G81" s="5"/>
      <c r="H81" s="5"/>
    </row>
    <row r="82" spans="1:8" x14ac:dyDescent="0.25">
      <c r="A82" s="10">
        <v>78</v>
      </c>
      <c r="B82" s="10">
        <v>513</v>
      </c>
      <c r="C82" s="10">
        <v>2016051307</v>
      </c>
      <c r="D82" s="10" t="s">
        <v>90</v>
      </c>
      <c r="E82" s="5"/>
      <c r="F82" s="5"/>
      <c r="G82" s="5"/>
      <c r="H82" s="5"/>
    </row>
    <row r="83" spans="1:8" x14ac:dyDescent="0.25">
      <c r="A83" s="10">
        <v>79</v>
      </c>
      <c r="B83" s="10">
        <v>513</v>
      </c>
      <c r="C83" s="10">
        <v>2016051310</v>
      </c>
      <c r="D83" s="10" t="s">
        <v>91</v>
      </c>
      <c r="E83" s="5"/>
      <c r="F83" s="47" t="s">
        <v>288</v>
      </c>
      <c r="G83" s="47" t="s">
        <v>269</v>
      </c>
      <c r="H83" s="5">
        <v>6</v>
      </c>
    </row>
    <row r="84" spans="1:8" x14ac:dyDescent="0.25">
      <c r="A84" s="10">
        <v>80</v>
      </c>
      <c r="B84" s="10">
        <v>513</v>
      </c>
      <c r="C84" s="10">
        <v>2016051311</v>
      </c>
      <c r="D84" s="10" t="s">
        <v>92</v>
      </c>
      <c r="E84" s="5"/>
      <c r="F84" s="47" t="s">
        <v>270</v>
      </c>
      <c r="G84" s="47" t="s">
        <v>269</v>
      </c>
      <c r="H84" s="5">
        <v>6</v>
      </c>
    </row>
    <row r="85" spans="1:8" x14ac:dyDescent="0.25">
      <c r="A85" s="10">
        <v>81</v>
      </c>
      <c r="B85" s="10">
        <v>513</v>
      </c>
      <c r="C85" s="10">
        <v>2016051312</v>
      </c>
      <c r="D85" s="10" t="s">
        <v>93</v>
      </c>
      <c r="E85" s="5"/>
      <c r="F85" s="5"/>
      <c r="G85" s="5"/>
      <c r="H85" s="5"/>
    </row>
    <row r="86" spans="1:8" x14ac:dyDescent="0.25">
      <c r="A86" s="10">
        <v>82</v>
      </c>
      <c r="B86" s="10">
        <v>513</v>
      </c>
      <c r="C86" s="10">
        <v>2016051313</v>
      </c>
      <c r="D86" s="10" t="s">
        <v>94</v>
      </c>
      <c r="E86" s="5"/>
      <c r="F86" s="5"/>
      <c r="G86" s="5"/>
      <c r="H86" s="5"/>
    </row>
    <row r="87" spans="1:8" x14ac:dyDescent="0.25">
      <c r="A87" s="10">
        <v>83</v>
      </c>
      <c r="B87" s="10">
        <v>513</v>
      </c>
      <c r="C87" s="10">
        <v>2016051314</v>
      </c>
      <c r="D87" s="10" t="s">
        <v>95</v>
      </c>
      <c r="E87" s="5"/>
      <c r="F87" s="5"/>
      <c r="G87" s="5"/>
      <c r="H87" s="5"/>
    </row>
    <row r="88" spans="1:8" x14ac:dyDescent="0.25">
      <c r="A88" s="10">
        <v>84</v>
      </c>
      <c r="B88" s="10">
        <v>513</v>
      </c>
      <c r="C88" s="10">
        <v>2016051315</v>
      </c>
      <c r="D88" s="10" t="s">
        <v>96</v>
      </c>
      <c r="E88" s="5"/>
      <c r="F88" s="5"/>
      <c r="G88" s="5"/>
      <c r="H88" s="5"/>
    </row>
    <row r="89" spans="1:8" x14ac:dyDescent="0.25">
      <c r="A89" s="100">
        <v>85</v>
      </c>
      <c r="B89" s="100">
        <v>513</v>
      </c>
      <c r="C89" s="100">
        <v>2016051316</v>
      </c>
      <c r="D89" s="100" t="s">
        <v>97</v>
      </c>
      <c r="E89" s="21"/>
      <c r="F89" s="47" t="s">
        <v>268</v>
      </c>
      <c r="G89" s="47" t="s">
        <v>269</v>
      </c>
      <c r="H89" s="113">
        <v>16</v>
      </c>
    </row>
    <row r="90" spans="1:8" x14ac:dyDescent="0.25">
      <c r="A90" s="101"/>
      <c r="B90" s="102"/>
      <c r="C90" s="102"/>
      <c r="D90" s="102"/>
      <c r="E90" s="47" t="s">
        <v>275</v>
      </c>
      <c r="F90" s="47" t="s">
        <v>273</v>
      </c>
      <c r="G90" s="47" t="s">
        <v>269</v>
      </c>
      <c r="H90" s="114"/>
    </row>
    <row r="91" spans="1:8" x14ac:dyDescent="0.25">
      <c r="A91" s="10">
        <v>86</v>
      </c>
      <c r="B91" s="10">
        <v>513</v>
      </c>
      <c r="C91" s="10">
        <v>2016051317</v>
      </c>
      <c r="D91" s="10" t="s">
        <v>98</v>
      </c>
      <c r="E91" s="5"/>
      <c r="F91" s="47" t="s">
        <v>281</v>
      </c>
      <c r="G91" s="47" t="s">
        <v>269</v>
      </c>
      <c r="H91" s="5">
        <v>6</v>
      </c>
    </row>
    <row r="92" spans="1:8" x14ac:dyDescent="0.25">
      <c r="A92" s="10">
        <v>87</v>
      </c>
      <c r="B92" s="10">
        <v>513</v>
      </c>
      <c r="C92" s="10">
        <v>2016051318</v>
      </c>
      <c r="D92" s="10" t="s">
        <v>99</v>
      </c>
      <c r="E92" s="5"/>
      <c r="F92" s="47" t="s">
        <v>288</v>
      </c>
      <c r="G92" s="47" t="s">
        <v>269</v>
      </c>
      <c r="H92" s="5">
        <v>6</v>
      </c>
    </row>
    <row r="93" spans="1:8" x14ac:dyDescent="0.25">
      <c r="A93" s="10">
        <v>88</v>
      </c>
      <c r="B93" s="10">
        <v>513</v>
      </c>
      <c r="C93" s="10">
        <v>2016051319</v>
      </c>
      <c r="D93" s="10" t="s">
        <v>100</v>
      </c>
      <c r="E93" s="5"/>
      <c r="F93" s="5"/>
      <c r="G93" s="5"/>
      <c r="H93" s="5"/>
    </row>
    <row r="94" spans="1:8" x14ac:dyDescent="0.25">
      <c r="A94" s="10">
        <v>89</v>
      </c>
      <c r="B94" s="10">
        <v>513</v>
      </c>
      <c r="C94" s="10">
        <v>2016051320</v>
      </c>
      <c r="D94" s="10" t="s">
        <v>101</v>
      </c>
      <c r="E94" s="5"/>
      <c r="F94" s="47" t="s">
        <v>274</v>
      </c>
      <c r="G94" s="47" t="s">
        <v>269</v>
      </c>
      <c r="H94" s="5">
        <v>6</v>
      </c>
    </row>
    <row r="95" spans="1:8" x14ac:dyDescent="0.25">
      <c r="A95" s="10">
        <v>90</v>
      </c>
      <c r="B95" s="10">
        <v>513</v>
      </c>
      <c r="C95" s="10">
        <v>2016051321</v>
      </c>
      <c r="D95" s="10" t="s">
        <v>102</v>
      </c>
      <c r="E95" s="5"/>
      <c r="F95" s="47" t="s">
        <v>279</v>
      </c>
      <c r="G95" s="47" t="s">
        <v>269</v>
      </c>
      <c r="H95" s="5">
        <v>6</v>
      </c>
    </row>
    <row r="96" spans="1:8" x14ac:dyDescent="0.25">
      <c r="A96" s="10">
        <v>91</v>
      </c>
      <c r="B96" s="10">
        <v>513</v>
      </c>
      <c r="C96" s="10">
        <v>2016051322</v>
      </c>
      <c r="D96" s="10" t="s">
        <v>103</v>
      </c>
      <c r="E96" s="5"/>
      <c r="F96" s="47" t="s">
        <v>280</v>
      </c>
      <c r="G96" s="47" t="s">
        <v>269</v>
      </c>
      <c r="H96" s="5">
        <v>6</v>
      </c>
    </row>
    <row r="97" spans="1:8" x14ac:dyDescent="0.25">
      <c r="A97" s="10">
        <v>92</v>
      </c>
      <c r="B97" s="10">
        <v>513</v>
      </c>
      <c r="C97" s="10">
        <v>2016051323</v>
      </c>
      <c r="D97" s="10" t="s">
        <v>104</v>
      </c>
      <c r="E97" s="5"/>
      <c r="F97" s="5"/>
      <c r="G97" s="5"/>
      <c r="H97" s="5"/>
    </row>
    <row r="98" spans="1:8" x14ac:dyDescent="0.25">
      <c r="A98" s="10">
        <v>93</v>
      </c>
      <c r="B98" s="10">
        <v>513</v>
      </c>
      <c r="C98" s="10">
        <v>2016051324</v>
      </c>
      <c r="D98" s="10" t="s">
        <v>105</v>
      </c>
      <c r="E98" s="5"/>
      <c r="F98" s="5"/>
      <c r="G98" s="5"/>
      <c r="H98" s="5"/>
    </row>
    <row r="99" spans="1:8" x14ac:dyDescent="0.25">
      <c r="A99" s="10">
        <v>94</v>
      </c>
      <c r="B99" s="10">
        <v>513</v>
      </c>
      <c r="C99" s="10">
        <v>2016051325</v>
      </c>
      <c r="D99" s="10" t="s">
        <v>106</v>
      </c>
      <c r="E99" s="5"/>
      <c r="F99" s="5"/>
      <c r="G99" s="5"/>
      <c r="H99" s="5"/>
    </row>
    <row r="100" spans="1:8" x14ac:dyDescent="0.25">
      <c r="A100" s="10">
        <v>95</v>
      </c>
      <c r="B100" s="10">
        <v>513</v>
      </c>
      <c r="C100" s="10">
        <v>2016051326</v>
      </c>
      <c r="D100" s="10" t="s">
        <v>107</v>
      </c>
      <c r="E100" s="47" t="s">
        <v>272</v>
      </c>
      <c r="F100" s="47" t="s">
        <v>289</v>
      </c>
      <c r="G100" s="47" t="s">
        <v>269</v>
      </c>
      <c r="H100" s="5">
        <v>25</v>
      </c>
    </row>
    <row r="101" spans="1:8" x14ac:dyDescent="0.25">
      <c r="A101" s="10">
        <v>96</v>
      </c>
      <c r="B101" s="10">
        <v>513</v>
      </c>
      <c r="C101" s="10">
        <v>2016051327</v>
      </c>
      <c r="D101" s="10" t="s">
        <v>108</v>
      </c>
      <c r="E101" s="5"/>
      <c r="F101" s="5"/>
      <c r="G101" s="5"/>
      <c r="H101" s="5"/>
    </row>
    <row r="102" spans="1:8" x14ac:dyDescent="0.25">
      <c r="A102" s="10">
        <v>97</v>
      </c>
      <c r="B102" s="10">
        <v>513</v>
      </c>
      <c r="C102" s="10">
        <v>2016051328</v>
      </c>
      <c r="D102" s="10" t="s">
        <v>109</v>
      </c>
      <c r="E102" s="5"/>
      <c r="F102" s="5"/>
      <c r="G102" s="5"/>
      <c r="H102" s="5"/>
    </row>
    <row r="103" spans="1:8" x14ac:dyDescent="0.25">
      <c r="A103" s="10">
        <v>98</v>
      </c>
      <c r="B103" s="10">
        <v>513</v>
      </c>
      <c r="C103" s="10">
        <v>2016051329</v>
      </c>
      <c r="D103" s="10" t="s">
        <v>110</v>
      </c>
      <c r="E103" s="5"/>
      <c r="F103" s="5"/>
      <c r="G103" s="5"/>
      <c r="H103" s="5"/>
    </row>
    <row r="104" spans="1:8" x14ac:dyDescent="0.25">
      <c r="A104" s="10">
        <v>99</v>
      </c>
      <c r="B104" s="10">
        <v>513</v>
      </c>
      <c r="C104" s="10">
        <v>2016051330</v>
      </c>
      <c r="D104" s="10" t="s">
        <v>111</v>
      </c>
      <c r="E104" s="5"/>
      <c r="F104" s="5"/>
      <c r="G104" s="5"/>
      <c r="H104" s="5"/>
    </row>
    <row r="105" spans="1:8" x14ac:dyDescent="0.25">
      <c r="A105" s="10">
        <v>100</v>
      </c>
      <c r="B105" s="10">
        <v>513</v>
      </c>
      <c r="C105" s="10">
        <v>2016101505</v>
      </c>
      <c r="D105" s="10" t="s">
        <v>112</v>
      </c>
      <c r="E105" s="5"/>
      <c r="F105" s="5"/>
      <c r="G105" s="5"/>
      <c r="H105" s="5"/>
    </row>
    <row r="106" spans="1:8" x14ac:dyDescent="0.25">
      <c r="A106" s="10">
        <v>101</v>
      </c>
      <c r="B106" s="10">
        <v>513</v>
      </c>
      <c r="C106" s="10">
        <v>2016101304</v>
      </c>
      <c r="D106" s="10" t="s">
        <v>113</v>
      </c>
      <c r="E106" s="5"/>
      <c r="F106" s="5"/>
      <c r="G106" s="5"/>
      <c r="H106" s="5"/>
    </row>
    <row r="107" spans="1:8" x14ac:dyDescent="0.25">
      <c r="A107" s="10">
        <v>102</v>
      </c>
      <c r="B107" s="10">
        <v>513</v>
      </c>
      <c r="C107" s="10">
        <v>2016105130</v>
      </c>
      <c r="D107" s="10" t="s">
        <v>114</v>
      </c>
      <c r="E107" s="5"/>
      <c r="F107" s="47" t="s">
        <v>278</v>
      </c>
      <c r="G107" s="47" t="s">
        <v>269</v>
      </c>
      <c r="H107" s="5">
        <v>6</v>
      </c>
    </row>
    <row r="108" spans="1:8" x14ac:dyDescent="0.25">
      <c r="A108" s="10">
        <v>103</v>
      </c>
      <c r="B108" s="10">
        <v>513</v>
      </c>
      <c r="C108" s="10">
        <v>2015051302</v>
      </c>
      <c r="D108" s="10" t="s">
        <v>115</v>
      </c>
      <c r="E108" s="5"/>
      <c r="F108" s="5"/>
      <c r="G108" s="5"/>
      <c r="H108" s="5"/>
    </row>
    <row r="109" spans="1:8" x14ac:dyDescent="0.25">
      <c r="A109" s="10">
        <v>104</v>
      </c>
      <c r="B109" s="10">
        <v>513</v>
      </c>
      <c r="C109" s="10">
        <v>2015051306</v>
      </c>
      <c r="D109" s="10" t="s">
        <v>116</v>
      </c>
      <c r="E109" s="5"/>
      <c r="F109" s="5"/>
      <c r="G109" s="5"/>
      <c r="H109" s="5"/>
    </row>
    <row r="110" spans="1:8" x14ac:dyDescent="0.25">
      <c r="A110" s="10">
        <v>105</v>
      </c>
      <c r="B110" s="10">
        <v>513</v>
      </c>
      <c r="C110" s="10">
        <v>2014051306</v>
      </c>
      <c r="D110" s="10" t="s">
        <v>117</v>
      </c>
      <c r="E110" s="5"/>
      <c r="F110" s="5"/>
      <c r="G110" s="5"/>
      <c r="H110" s="5"/>
    </row>
    <row r="111" spans="1:8" x14ac:dyDescent="0.25">
      <c r="A111" s="10">
        <v>106</v>
      </c>
      <c r="B111" s="11">
        <v>514</v>
      </c>
      <c r="C111" s="17">
        <v>2016051401</v>
      </c>
      <c r="D111" s="17" t="s">
        <v>118</v>
      </c>
      <c r="E111" s="5"/>
      <c r="F111" s="5"/>
      <c r="G111" s="5"/>
      <c r="H111" s="5"/>
    </row>
    <row r="112" spans="1:8" x14ac:dyDescent="0.25">
      <c r="A112" s="10">
        <v>107</v>
      </c>
      <c r="B112" s="11">
        <v>514</v>
      </c>
      <c r="C112" s="17">
        <v>2016051402</v>
      </c>
      <c r="D112" s="17" t="s">
        <v>119</v>
      </c>
      <c r="E112" s="5"/>
      <c r="F112" s="47" t="s">
        <v>277</v>
      </c>
      <c r="G112" s="47" t="s">
        <v>269</v>
      </c>
      <c r="H112" s="5">
        <v>6</v>
      </c>
    </row>
    <row r="113" spans="1:8" x14ac:dyDescent="0.25">
      <c r="A113" s="10">
        <v>108</v>
      </c>
      <c r="B113" s="11">
        <v>514</v>
      </c>
      <c r="C113" s="17">
        <v>2016051403</v>
      </c>
      <c r="D113" s="17" t="s">
        <v>120</v>
      </c>
      <c r="E113" s="5"/>
      <c r="F113" s="5"/>
      <c r="G113" s="5"/>
      <c r="H113" s="5"/>
    </row>
    <row r="114" spans="1:8" x14ac:dyDescent="0.25">
      <c r="A114" s="10">
        <v>109</v>
      </c>
      <c r="B114" s="11">
        <v>514</v>
      </c>
      <c r="C114" s="17">
        <v>2016051404</v>
      </c>
      <c r="D114" s="17" t="s">
        <v>121</v>
      </c>
      <c r="E114" s="5"/>
      <c r="F114" s="5"/>
      <c r="G114" s="5"/>
      <c r="H114" s="5"/>
    </row>
    <row r="115" spans="1:8" x14ac:dyDescent="0.25">
      <c r="A115" s="10">
        <v>110</v>
      </c>
      <c r="B115" s="11">
        <v>514</v>
      </c>
      <c r="C115" s="17">
        <v>2016051405</v>
      </c>
      <c r="D115" s="17" t="s">
        <v>122</v>
      </c>
      <c r="E115" s="5"/>
      <c r="F115" s="5"/>
      <c r="G115" s="5"/>
      <c r="H115" s="5"/>
    </row>
    <row r="116" spans="1:8" x14ac:dyDescent="0.25">
      <c r="A116" s="10">
        <v>111</v>
      </c>
      <c r="B116" s="11">
        <v>514</v>
      </c>
      <c r="C116" s="17">
        <v>2016051406</v>
      </c>
      <c r="D116" s="17" t="s">
        <v>123</v>
      </c>
      <c r="E116" s="5"/>
      <c r="F116" s="5"/>
      <c r="G116" s="5"/>
      <c r="H116" s="5"/>
    </row>
    <row r="117" spans="1:8" x14ac:dyDescent="0.25">
      <c r="A117" s="10">
        <v>112</v>
      </c>
      <c r="B117" s="11">
        <v>514</v>
      </c>
      <c r="C117" s="17">
        <v>2016051407</v>
      </c>
      <c r="D117" s="17" t="s">
        <v>124</v>
      </c>
      <c r="E117" s="5"/>
      <c r="F117" s="47" t="s">
        <v>278</v>
      </c>
      <c r="G117" s="47" t="s">
        <v>269</v>
      </c>
      <c r="H117" s="5">
        <v>6</v>
      </c>
    </row>
    <row r="118" spans="1:8" x14ac:dyDescent="0.25">
      <c r="A118" s="10">
        <v>113</v>
      </c>
      <c r="B118" s="11">
        <v>514</v>
      </c>
      <c r="C118" s="17">
        <v>2016051408</v>
      </c>
      <c r="D118" s="17" t="s">
        <v>125</v>
      </c>
      <c r="E118" s="5"/>
      <c r="F118" s="5"/>
      <c r="G118" s="5"/>
      <c r="H118" s="5"/>
    </row>
    <row r="119" spans="1:8" x14ac:dyDescent="0.25">
      <c r="A119" s="10">
        <v>114</v>
      </c>
      <c r="B119" s="11">
        <v>514</v>
      </c>
      <c r="C119" s="17">
        <v>2016051409</v>
      </c>
      <c r="D119" s="17" t="s">
        <v>126</v>
      </c>
      <c r="E119" s="5"/>
      <c r="F119" s="47" t="s">
        <v>277</v>
      </c>
      <c r="G119" s="47" t="s">
        <v>269</v>
      </c>
      <c r="H119" s="5">
        <v>6</v>
      </c>
    </row>
    <row r="120" spans="1:8" x14ac:dyDescent="0.25">
      <c r="A120" s="10">
        <v>115</v>
      </c>
      <c r="B120" s="11">
        <v>514</v>
      </c>
      <c r="C120" s="17">
        <v>2016051410</v>
      </c>
      <c r="D120" s="17" t="s">
        <v>127</v>
      </c>
      <c r="E120" s="5"/>
      <c r="F120" s="5"/>
      <c r="G120" s="5"/>
      <c r="H120" s="5"/>
    </row>
    <row r="121" spans="1:8" x14ac:dyDescent="0.25">
      <c r="A121" s="100">
        <v>116</v>
      </c>
      <c r="B121" s="103">
        <v>514</v>
      </c>
      <c r="C121" s="107">
        <v>2016051411</v>
      </c>
      <c r="D121" s="107" t="s">
        <v>128</v>
      </c>
      <c r="E121" s="21"/>
      <c r="F121" s="47" t="s">
        <v>270</v>
      </c>
      <c r="G121" s="47" t="s">
        <v>269</v>
      </c>
      <c r="H121" s="113">
        <v>16</v>
      </c>
    </row>
    <row r="122" spans="1:8" x14ac:dyDescent="0.25">
      <c r="A122" s="101"/>
      <c r="B122" s="104"/>
      <c r="C122" s="108"/>
      <c r="D122" s="108"/>
      <c r="E122" s="47" t="s">
        <v>275</v>
      </c>
      <c r="F122" s="47" t="s">
        <v>273</v>
      </c>
      <c r="G122" s="47" t="s">
        <v>269</v>
      </c>
      <c r="H122" s="114"/>
    </row>
    <row r="123" spans="1:8" x14ac:dyDescent="0.25">
      <c r="A123" s="10">
        <v>117</v>
      </c>
      <c r="B123" s="11">
        <v>514</v>
      </c>
      <c r="C123" s="17">
        <v>2016051412</v>
      </c>
      <c r="D123" s="17" t="s">
        <v>129</v>
      </c>
      <c r="E123" s="5"/>
      <c r="F123" s="47" t="s">
        <v>290</v>
      </c>
      <c r="G123" s="47" t="s">
        <v>269</v>
      </c>
      <c r="H123" s="5">
        <v>12</v>
      </c>
    </row>
    <row r="124" spans="1:8" x14ac:dyDescent="0.25">
      <c r="A124" s="10">
        <v>118</v>
      </c>
      <c r="B124" s="11">
        <v>514</v>
      </c>
      <c r="C124" s="17">
        <v>2016051413</v>
      </c>
      <c r="D124" s="17" t="s">
        <v>130</v>
      </c>
      <c r="E124" s="5"/>
      <c r="F124" s="5"/>
      <c r="G124" s="5"/>
      <c r="H124" s="5"/>
    </row>
    <row r="125" spans="1:8" x14ac:dyDescent="0.25">
      <c r="A125" s="10">
        <v>119</v>
      </c>
      <c r="B125" s="11">
        <v>514</v>
      </c>
      <c r="C125" s="17">
        <v>2016051414</v>
      </c>
      <c r="D125" s="17" t="s">
        <v>131</v>
      </c>
      <c r="E125" s="5"/>
      <c r="F125" s="5"/>
      <c r="G125" s="5"/>
      <c r="H125" s="5"/>
    </row>
    <row r="126" spans="1:8" x14ac:dyDescent="0.25">
      <c r="A126" s="10">
        <v>120</v>
      </c>
      <c r="B126" s="11">
        <v>514</v>
      </c>
      <c r="C126" s="17">
        <v>2016051415</v>
      </c>
      <c r="D126" s="17" t="s">
        <v>132</v>
      </c>
      <c r="E126" s="5"/>
      <c r="F126" s="47" t="s">
        <v>274</v>
      </c>
      <c r="G126" s="47" t="s">
        <v>269</v>
      </c>
      <c r="H126" s="5">
        <v>6</v>
      </c>
    </row>
    <row r="127" spans="1:8" x14ac:dyDescent="0.25">
      <c r="A127" s="10">
        <v>121</v>
      </c>
      <c r="B127" s="11">
        <v>514</v>
      </c>
      <c r="C127" s="17">
        <v>2016051416</v>
      </c>
      <c r="D127" s="17" t="s">
        <v>133</v>
      </c>
      <c r="E127" s="5"/>
      <c r="F127" s="5"/>
      <c r="G127" s="5"/>
      <c r="H127" s="5"/>
    </row>
    <row r="128" spans="1:8" x14ac:dyDescent="0.25">
      <c r="A128" s="10">
        <v>122</v>
      </c>
      <c r="B128" s="11">
        <v>514</v>
      </c>
      <c r="C128" s="17">
        <v>2016051417</v>
      </c>
      <c r="D128" s="17" t="s">
        <v>134</v>
      </c>
      <c r="E128" s="5"/>
      <c r="F128" s="5"/>
      <c r="G128" s="5"/>
      <c r="H128" s="5"/>
    </row>
    <row r="129" spans="1:8" x14ac:dyDescent="0.25">
      <c r="A129" s="10">
        <v>123</v>
      </c>
      <c r="B129" s="11">
        <v>514</v>
      </c>
      <c r="C129" s="17">
        <v>2016051418</v>
      </c>
      <c r="D129" s="17" t="s">
        <v>135</v>
      </c>
      <c r="E129" s="5"/>
      <c r="F129" s="5"/>
      <c r="G129" s="5"/>
      <c r="H129" s="5"/>
    </row>
    <row r="130" spans="1:8" x14ac:dyDescent="0.25">
      <c r="A130" s="10">
        <v>124</v>
      </c>
      <c r="B130" s="11">
        <v>514</v>
      </c>
      <c r="C130" s="17">
        <v>2016051419</v>
      </c>
      <c r="D130" s="17" t="s">
        <v>136</v>
      </c>
      <c r="E130" s="5"/>
      <c r="F130" s="5"/>
      <c r="G130" s="5"/>
      <c r="H130" s="5"/>
    </row>
    <row r="131" spans="1:8" x14ac:dyDescent="0.25">
      <c r="A131" s="10">
        <v>125</v>
      </c>
      <c r="B131" s="11">
        <v>514</v>
      </c>
      <c r="C131" s="17">
        <v>2016051420</v>
      </c>
      <c r="D131" s="17" t="s">
        <v>137</v>
      </c>
      <c r="E131" s="5"/>
      <c r="F131" s="47" t="s">
        <v>291</v>
      </c>
      <c r="G131" s="47" t="s">
        <v>269</v>
      </c>
      <c r="H131" s="5">
        <v>12</v>
      </c>
    </row>
    <row r="132" spans="1:8" x14ac:dyDescent="0.25">
      <c r="A132" s="10">
        <v>126</v>
      </c>
      <c r="B132" s="11">
        <v>514</v>
      </c>
      <c r="C132" s="17">
        <v>2016051421</v>
      </c>
      <c r="D132" s="17" t="s">
        <v>138</v>
      </c>
      <c r="E132" s="5"/>
      <c r="F132" s="5"/>
      <c r="G132" s="5"/>
      <c r="H132" s="5"/>
    </row>
    <row r="133" spans="1:8" x14ac:dyDescent="0.25">
      <c r="A133" s="10">
        <v>127</v>
      </c>
      <c r="B133" s="11">
        <v>514</v>
      </c>
      <c r="C133" s="17">
        <v>2016051422</v>
      </c>
      <c r="D133" s="17" t="s">
        <v>139</v>
      </c>
      <c r="E133" s="5"/>
      <c r="F133" s="5"/>
      <c r="G133" s="5"/>
      <c r="H133" s="5"/>
    </row>
    <row r="134" spans="1:8" x14ac:dyDescent="0.25">
      <c r="A134" s="10">
        <v>128</v>
      </c>
      <c r="B134" s="11">
        <v>514</v>
      </c>
      <c r="C134" s="17">
        <v>2016051423</v>
      </c>
      <c r="D134" s="17" t="s">
        <v>140</v>
      </c>
      <c r="E134" s="5"/>
      <c r="F134" s="5"/>
      <c r="G134" s="5"/>
      <c r="H134" s="5"/>
    </row>
    <row r="135" spans="1:8" x14ac:dyDescent="0.25">
      <c r="A135" s="100">
        <v>129</v>
      </c>
      <c r="B135" s="103">
        <v>514</v>
      </c>
      <c r="C135" s="107">
        <v>2016051424</v>
      </c>
      <c r="D135" s="107" t="s">
        <v>141</v>
      </c>
      <c r="E135" s="21"/>
      <c r="F135" s="47" t="s">
        <v>280</v>
      </c>
      <c r="G135" s="47" t="s">
        <v>269</v>
      </c>
      <c r="H135" s="113">
        <v>16</v>
      </c>
    </row>
    <row r="136" spans="1:8" x14ac:dyDescent="0.25">
      <c r="A136" s="101"/>
      <c r="B136" s="104"/>
      <c r="C136" s="108"/>
      <c r="D136" s="108"/>
      <c r="E136" s="47" t="s">
        <v>284</v>
      </c>
      <c r="F136" s="47" t="s">
        <v>273</v>
      </c>
      <c r="G136" s="47" t="s">
        <v>269</v>
      </c>
      <c r="H136" s="114"/>
    </row>
    <row r="137" spans="1:8" x14ac:dyDescent="0.25">
      <c r="A137" s="10">
        <v>130</v>
      </c>
      <c r="B137" s="11">
        <v>514</v>
      </c>
      <c r="C137" s="17">
        <v>2016051425</v>
      </c>
      <c r="D137" s="17" t="s">
        <v>142</v>
      </c>
      <c r="E137" s="5"/>
      <c r="F137" s="5"/>
      <c r="G137" s="5"/>
      <c r="H137" s="5"/>
    </row>
    <row r="138" spans="1:8" x14ac:dyDescent="0.25">
      <c r="A138" s="10">
        <v>131</v>
      </c>
      <c r="B138" s="11">
        <v>514</v>
      </c>
      <c r="C138" s="17">
        <v>2016051426</v>
      </c>
      <c r="D138" s="17" t="s">
        <v>143</v>
      </c>
      <c r="E138" s="5"/>
      <c r="F138" s="5"/>
      <c r="G138" s="5"/>
      <c r="H138" s="5"/>
    </row>
    <row r="139" spans="1:8" x14ac:dyDescent="0.25">
      <c r="A139" s="10">
        <v>132</v>
      </c>
      <c r="B139" s="11">
        <v>514</v>
      </c>
      <c r="C139" s="17">
        <v>2016051427</v>
      </c>
      <c r="D139" s="17" t="s">
        <v>144</v>
      </c>
      <c r="E139" s="5"/>
      <c r="F139" s="5"/>
      <c r="G139" s="5"/>
      <c r="H139" s="5"/>
    </row>
    <row r="140" spans="1:8" x14ac:dyDescent="0.25">
      <c r="A140" s="10">
        <v>133</v>
      </c>
      <c r="B140" s="11">
        <v>514</v>
      </c>
      <c r="C140" s="17">
        <v>2016051428</v>
      </c>
      <c r="D140" s="17" t="s">
        <v>145</v>
      </c>
      <c r="E140" s="5"/>
      <c r="F140" s="5"/>
      <c r="G140" s="5"/>
      <c r="H140" s="5"/>
    </row>
    <row r="141" spans="1:8" x14ac:dyDescent="0.25">
      <c r="A141" s="10">
        <v>134</v>
      </c>
      <c r="B141" s="11">
        <v>514</v>
      </c>
      <c r="C141" s="17">
        <v>2016051429</v>
      </c>
      <c r="D141" s="17" t="s">
        <v>146</v>
      </c>
      <c r="E141" s="5"/>
      <c r="F141" s="5"/>
      <c r="G141" s="5"/>
      <c r="H141" s="5"/>
    </row>
    <row r="142" spans="1:8" x14ac:dyDescent="0.25">
      <c r="A142" s="10">
        <v>135</v>
      </c>
      <c r="B142" s="11">
        <v>514</v>
      </c>
      <c r="C142" s="17">
        <v>2016051430</v>
      </c>
      <c r="D142" s="17" t="s">
        <v>147</v>
      </c>
      <c r="E142" s="5"/>
      <c r="F142" s="47" t="s">
        <v>288</v>
      </c>
      <c r="G142" s="47" t="s">
        <v>269</v>
      </c>
      <c r="H142" s="5">
        <v>6</v>
      </c>
    </row>
    <row r="143" spans="1:8" x14ac:dyDescent="0.25">
      <c r="A143" s="10">
        <v>136</v>
      </c>
      <c r="B143" s="11">
        <v>514</v>
      </c>
      <c r="C143" s="17">
        <v>2016151619</v>
      </c>
      <c r="D143" s="17" t="s">
        <v>148</v>
      </c>
      <c r="E143" s="5"/>
      <c r="F143" s="5"/>
      <c r="G143" s="5"/>
      <c r="H143" s="5"/>
    </row>
    <row r="144" spans="1:8" x14ac:dyDescent="0.25">
      <c r="A144" s="10">
        <v>137</v>
      </c>
      <c r="B144" s="11">
        <v>514</v>
      </c>
      <c r="C144" s="17">
        <v>2016116227</v>
      </c>
      <c r="D144" s="17" t="s">
        <v>149</v>
      </c>
      <c r="E144" s="5"/>
      <c r="F144" s="5"/>
      <c r="G144" s="5"/>
      <c r="H144" s="5"/>
    </row>
    <row r="145" spans="1:8" x14ac:dyDescent="0.25">
      <c r="A145" s="10">
        <v>138</v>
      </c>
      <c r="B145" s="13">
        <v>531</v>
      </c>
      <c r="C145" s="14">
        <v>2016053101</v>
      </c>
      <c r="D145" s="15" t="s">
        <v>150</v>
      </c>
      <c r="E145" s="5"/>
      <c r="F145" s="5"/>
      <c r="G145" s="5"/>
      <c r="H145" s="5"/>
    </row>
    <row r="146" spans="1:8" x14ac:dyDescent="0.25">
      <c r="A146" s="10">
        <v>139</v>
      </c>
      <c r="B146" s="13">
        <v>531</v>
      </c>
      <c r="C146" s="14">
        <v>2016053102</v>
      </c>
      <c r="D146" s="15" t="s">
        <v>151</v>
      </c>
      <c r="E146" s="5"/>
      <c r="F146" s="5"/>
      <c r="G146" s="5"/>
      <c r="H146" s="5"/>
    </row>
    <row r="147" spans="1:8" x14ac:dyDescent="0.25">
      <c r="A147" s="10">
        <v>140</v>
      </c>
      <c r="B147" s="13">
        <v>531</v>
      </c>
      <c r="C147" s="14">
        <v>2016053103</v>
      </c>
      <c r="D147" s="15" t="s">
        <v>152</v>
      </c>
      <c r="E147" s="5"/>
      <c r="F147" s="5"/>
      <c r="G147" s="5"/>
      <c r="H147" s="5"/>
    </row>
    <row r="148" spans="1:8" x14ac:dyDescent="0.25">
      <c r="A148" s="10">
        <v>141</v>
      </c>
      <c r="B148" s="13">
        <v>531</v>
      </c>
      <c r="C148" s="14">
        <v>2016053104</v>
      </c>
      <c r="D148" s="15" t="s">
        <v>153</v>
      </c>
      <c r="E148" s="5"/>
      <c r="F148" s="5"/>
      <c r="G148" s="5"/>
      <c r="H148" s="5"/>
    </row>
    <row r="149" spans="1:8" x14ac:dyDescent="0.25">
      <c r="A149" s="10">
        <v>142</v>
      </c>
      <c r="B149" s="13">
        <v>531</v>
      </c>
      <c r="C149" s="14">
        <v>2016053105</v>
      </c>
      <c r="D149" s="15" t="s">
        <v>154</v>
      </c>
      <c r="E149" s="5"/>
      <c r="F149" s="5"/>
      <c r="G149" s="5"/>
      <c r="H149" s="5"/>
    </row>
    <row r="150" spans="1:8" x14ac:dyDescent="0.25">
      <c r="A150" s="10">
        <v>143</v>
      </c>
      <c r="B150" s="13">
        <v>531</v>
      </c>
      <c r="C150" s="14">
        <v>2016053106</v>
      </c>
      <c r="D150" s="15" t="s">
        <v>155</v>
      </c>
      <c r="E150" s="5"/>
      <c r="F150" s="5"/>
      <c r="G150" s="5"/>
      <c r="H150" s="5"/>
    </row>
    <row r="151" spans="1:8" x14ac:dyDescent="0.25">
      <c r="A151" s="10">
        <v>144</v>
      </c>
      <c r="B151" s="13">
        <v>531</v>
      </c>
      <c r="C151" s="14">
        <v>2016053107</v>
      </c>
      <c r="D151" s="14" t="s">
        <v>156</v>
      </c>
      <c r="E151" s="5"/>
      <c r="F151" s="47" t="s">
        <v>288</v>
      </c>
      <c r="G151" s="47" t="s">
        <v>269</v>
      </c>
      <c r="H151" s="5">
        <v>6</v>
      </c>
    </row>
    <row r="152" spans="1:8" x14ac:dyDescent="0.25">
      <c r="A152" s="10">
        <v>145</v>
      </c>
      <c r="B152" s="13">
        <v>531</v>
      </c>
      <c r="C152" s="14">
        <v>2016053108</v>
      </c>
      <c r="D152" s="15" t="s">
        <v>157</v>
      </c>
      <c r="E152" s="47" t="s">
        <v>292</v>
      </c>
      <c r="F152" s="47" t="s">
        <v>273</v>
      </c>
      <c r="G152" s="47" t="s">
        <v>269</v>
      </c>
      <c r="H152" s="5">
        <v>10</v>
      </c>
    </row>
    <row r="153" spans="1:8" x14ac:dyDescent="0.25">
      <c r="A153" s="100">
        <v>146</v>
      </c>
      <c r="B153" s="105">
        <v>531</v>
      </c>
      <c r="C153" s="109">
        <v>2016053109</v>
      </c>
      <c r="D153" s="111" t="s">
        <v>158</v>
      </c>
      <c r="E153" s="21"/>
      <c r="F153" s="47" t="s">
        <v>281</v>
      </c>
      <c r="G153" s="47" t="s">
        <v>269</v>
      </c>
      <c r="H153" s="113">
        <v>16</v>
      </c>
    </row>
    <row r="154" spans="1:8" x14ac:dyDescent="0.25">
      <c r="A154" s="101"/>
      <c r="B154" s="106"/>
      <c r="C154" s="110"/>
      <c r="D154" s="112"/>
      <c r="E154" s="47" t="s">
        <v>275</v>
      </c>
      <c r="F154" s="47" t="s">
        <v>273</v>
      </c>
      <c r="G154" s="47" t="s">
        <v>269</v>
      </c>
      <c r="H154" s="114"/>
    </row>
    <row r="155" spans="1:8" x14ac:dyDescent="0.25">
      <c r="A155" s="100">
        <v>147</v>
      </c>
      <c r="B155" s="105">
        <v>531</v>
      </c>
      <c r="C155" s="109">
        <v>2016053110</v>
      </c>
      <c r="D155" s="111" t="s">
        <v>159</v>
      </c>
      <c r="E155" s="21"/>
      <c r="F155" s="47" t="s">
        <v>279</v>
      </c>
      <c r="G155" s="47" t="s">
        <v>269</v>
      </c>
      <c r="H155" s="113">
        <v>16</v>
      </c>
    </row>
    <row r="156" spans="1:8" x14ac:dyDescent="0.25">
      <c r="A156" s="101"/>
      <c r="B156" s="106"/>
      <c r="C156" s="110"/>
      <c r="D156" s="112"/>
      <c r="E156" s="47" t="s">
        <v>283</v>
      </c>
      <c r="F156" s="47" t="s">
        <v>273</v>
      </c>
      <c r="G156" s="47" t="s">
        <v>269</v>
      </c>
      <c r="H156" s="114"/>
    </row>
    <row r="157" spans="1:8" x14ac:dyDescent="0.25">
      <c r="A157" s="10">
        <v>148</v>
      </c>
      <c r="B157" s="13">
        <v>531</v>
      </c>
      <c r="C157" s="14">
        <v>2016053111</v>
      </c>
      <c r="D157" s="15" t="s">
        <v>160</v>
      </c>
      <c r="E157" s="47" t="s">
        <v>275</v>
      </c>
      <c r="F157" s="47" t="s">
        <v>293</v>
      </c>
      <c r="G157" s="47" t="s">
        <v>269</v>
      </c>
      <c r="H157" s="5">
        <v>20</v>
      </c>
    </row>
    <row r="158" spans="1:8" x14ac:dyDescent="0.25">
      <c r="A158" s="10">
        <v>149</v>
      </c>
      <c r="B158" s="13">
        <v>531</v>
      </c>
      <c r="C158" s="14">
        <v>2016053112</v>
      </c>
      <c r="D158" s="14" t="s">
        <v>161</v>
      </c>
      <c r="E158" s="5"/>
      <c r="F158" s="5"/>
      <c r="G158" s="5"/>
      <c r="H158" s="5"/>
    </row>
    <row r="159" spans="1:8" x14ac:dyDescent="0.25">
      <c r="A159" s="10">
        <v>150</v>
      </c>
      <c r="B159" s="13">
        <v>531</v>
      </c>
      <c r="C159" s="14">
        <v>2016053113</v>
      </c>
      <c r="D159" s="15" t="s">
        <v>162</v>
      </c>
      <c r="E159" s="5"/>
      <c r="F159" s="47" t="s">
        <v>274</v>
      </c>
      <c r="G159" s="47" t="s">
        <v>269</v>
      </c>
      <c r="H159" s="5">
        <v>6</v>
      </c>
    </row>
    <row r="160" spans="1:8" x14ac:dyDescent="0.25">
      <c r="A160" s="10">
        <v>151</v>
      </c>
      <c r="B160" s="13">
        <v>531</v>
      </c>
      <c r="C160" s="14">
        <v>2016053114</v>
      </c>
      <c r="D160" s="15" t="s">
        <v>163</v>
      </c>
      <c r="E160" s="5"/>
      <c r="F160" s="47" t="s">
        <v>287</v>
      </c>
      <c r="G160" s="47" t="s">
        <v>269</v>
      </c>
      <c r="H160" s="5">
        <v>6</v>
      </c>
    </row>
    <row r="161" spans="1:8" x14ac:dyDescent="0.25">
      <c r="A161" s="10">
        <v>152</v>
      </c>
      <c r="B161" s="13">
        <v>531</v>
      </c>
      <c r="C161" s="14">
        <v>2016053115</v>
      </c>
      <c r="D161" s="15" t="s">
        <v>164</v>
      </c>
      <c r="E161" s="47" t="s">
        <v>284</v>
      </c>
      <c r="F161" s="47" t="s">
        <v>273</v>
      </c>
      <c r="G161" s="47" t="s">
        <v>269</v>
      </c>
      <c r="H161" s="5">
        <v>10</v>
      </c>
    </row>
    <row r="162" spans="1:8" x14ac:dyDescent="0.25">
      <c r="A162" s="10">
        <v>153</v>
      </c>
      <c r="B162" s="13">
        <v>531</v>
      </c>
      <c r="C162" s="14">
        <v>2016053116</v>
      </c>
      <c r="D162" s="15" t="s">
        <v>165</v>
      </c>
      <c r="E162" s="5"/>
      <c r="F162" s="5"/>
      <c r="G162" s="5"/>
      <c r="H162" s="5"/>
    </row>
    <row r="163" spans="1:8" x14ac:dyDescent="0.25">
      <c r="A163" s="10">
        <v>154</v>
      </c>
      <c r="B163" s="13">
        <v>531</v>
      </c>
      <c r="C163" s="14">
        <v>2016053117</v>
      </c>
      <c r="D163" s="15" t="s">
        <v>166</v>
      </c>
      <c r="E163" s="5"/>
      <c r="F163" s="5"/>
      <c r="G163" s="5"/>
      <c r="H163" s="5"/>
    </row>
    <row r="164" spans="1:8" x14ac:dyDescent="0.25">
      <c r="A164" s="10">
        <v>155</v>
      </c>
      <c r="B164" s="13">
        <v>531</v>
      </c>
      <c r="C164" s="14">
        <v>2016053118</v>
      </c>
      <c r="D164" s="15" t="s">
        <v>167</v>
      </c>
      <c r="E164" s="47" t="s">
        <v>283</v>
      </c>
      <c r="F164" s="47" t="s">
        <v>273</v>
      </c>
      <c r="G164" s="47" t="s">
        <v>269</v>
      </c>
      <c r="H164" s="5">
        <v>10</v>
      </c>
    </row>
    <row r="165" spans="1:8" x14ac:dyDescent="0.25">
      <c r="A165" s="10">
        <v>156</v>
      </c>
      <c r="B165" s="13">
        <v>531</v>
      </c>
      <c r="C165" s="14">
        <v>2016053119</v>
      </c>
      <c r="D165" s="15" t="s">
        <v>168</v>
      </c>
      <c r="E165" s="47" t="s">
        <v>275</v>
      </c>
      <c r="F165" s="47" t="s">
        <v>273</v>
      </c>
      <c r="G165" s="47" t="s">
        <v>269</v>
      </c>
      <c r="H165" s="5">
        <v>10</v>
      </c>
    </row>
    <row r="166" spans="1:8" x14ac:dyDescent="0.25">
      <c r="A166" s="10">
        <v>157</v>
      </c>
      <c r="B166" s="13">
        <v>531</v>
      </c>
      <c r="C166" s="14">
        <v>2016053120</v>
      </c>
      <c r="D166" s="15" t="s">
        <v>169</v>
      </c>
      <c r="E166" s="5"/>
      <c r="F166" s="5"/>
      <c r="G166" s="5"/>
      <c r="H166" s="5"/>
    </row>
    <row r="167" spans="1:8" x14ac:dyDescent="0.25">
      <c r="A167" s="100">
        <v>158</v>
      </c>
      <c r="B167" s="105">
        <v>531</v>
      </c>
      <c r="C167" s="109">
        <v>2016053121</v>
      </c>
      <c r="D167" s="111" t="s">
        <v>170</v>
      </c>
      <c r="E167" s="21"/>
      <c r="F167" s="47" t="s">
        <v>280</v>
      </c>
      <c r="G167" s="47" t="s">
        <v>269</v>
      </c>
      <c r="H167" s="113">
        <v>21</v>
      </c>
    </row>
    <row r="168" spans="1:8" x14ac:dyDescent="0.25">
      <c r="A168" s="101"/>
      <c r="B168" s="106"/>
      <c r="C168" s="110"/>
      <c r="D168" s="112"/>
      <c r="E168" s="47" t="s">
        <v>284</v>
      </c>
      <c r="F168" s="47" t="s">
        <v>286</v>
      </c>
      <c r="G168" s="47" t="s">
        <v>269</v>
      </c>
      <c r="H168" s="114"/>
    </row>
    <row r="169" spans="1:8" x14ac:dyDescent="0.25">
      <c r="A169" s="10">
        <v>159</v>
      </c>
      <c r="B169" s="13">
        <v>531</v>
      </c>
      <c r="C169" s="14">
        <v>2016053122</v>
      </c>
      <c r="D169" s="15" t="s">
        <v>171</v>
      </c>
      <c r="E169" s="5"/>
      <c r="F169" s="5"/>
      <c r="G169" s="5"/>
      <c r="H169" s="5"/>
    </row>
    <row r="170" spans="1:8" x14ac:dyDescent="0.25">
      <c r="A170" s="10">
        <v>160</v>
      </c>
      <c r="B170" s="13">
        <v>531</v>
      </c>
      <c r="C170" s="14">
        <v>2016053123</v>
      </c>
      <c r="D170" s="15" t="s">
        <v>172</v>
      </c>
      <c r="E170" s="5"/>
      <c r="F170" s="47" t="s">
        <v>277</v>
      </c>
      <c r="G170" s="47" t="s">
        <v>269</v>
      </c>
      <c r="H170" s="5">
        <v>6</v>
      </c>
    </row>
    <row r="171" spans="1:8" x14ac:dyDescent="0.25">
      <c r="A171" s="10">
        <v>161</v>
      </c>
      <c r="B171" s="13">
        <v>531</v>
      </c>
      <c r="C171" s="14">
        <v>2016053124</v>
      </c>
      <c r="D171" s="15" t="s">
        <v>173</v>
      </c>
      <c r="E171" s="5"/>
      <c r="F171" s="5"/>
      <c r="G171" s="5"/>
      <c r="H171" s="5"/>
    </row>
    <row r="172" spans="1:8" x14ac:dyDescent="0.25">
      <c r="A172" s="100">
        <v>162</v>
      </c>
      <c r="B172" s="105">
        <v>531</v>
      </c>
      <c r="C172" s="109">
        <v>2016053125</v>
      </c>
      <c r="D172" s="111" t="s">
        <v>174</v>
      </c>
      <c r="E172" s="21"/>
      <c r="F172" s="47" t="s">
        <v>268</v>
      </c>
      <c r="G172" s="47" t="s">
        <v>269</v>
      </c>
      <c r="H172" s="113">
        <v>26</v>
      </c>
    </row>
    <row r="173" spans="1:8" x14ac:dyDescent="0.25">
      <c r="A173" s="101"/>
      <c r="B173" s="106"/>
      <c r="C173" s="110"/>
      <c r="D173" s="112"/>
      <c r="E173" s="47" t="s">
        <v>283</v>
      </c>
      <c r="F173" s="47" t="s">
        <v>294</v>
      </c>
      <c r="G173" s="47" t="s">
        <v>269</v>
      </c>
      <c r="H173" s="114"/>
    </row>
    <row r="174" spans="1:8" x14ac:dyDescent="0.25">
      <c r="A174" s="10">
        <v>163</v>
      </c>
      <c r="B174" s="13">
        <v>531</v>
      </c>
      <c r="C174" s="14">
        <v>2016053126</v>
      </c>
      <c r="D174" s="15" t="s">
        <v>175</v>
      </c>
      <c r="E174" s="5"/>
      <c r="F174" s="5"/>
      <c r="G174" s="5"/>
      <c r="H174" s="5"/>
    </row>
    <row r="175" spans="1:8" x14ac:dyDescent="0.25">
      <c r="A175" s="10">
        <v>164</v>
      </c>
      <c r="B175" s="13">
        <v>531</v>
      </c>
      <c r="C175" s="14">
        <v>2016053127</v>
      </c>
      <c r="D175" s="15" t="s">
        <v>176</v>
      </c>
      <c r="E175" s="5"/>
      <c r="F175" s="47" t="s">
        <v>295</v>
      </c>
      <c r="G175" s="47" t="s">
        <v>269</v>
      </c>
      <c r="H175" s="5">
        <v>6</v>
      </c>
    </row>
    <row r="176" spans="1:8" x14ac:dyDescent="0.25">
      <c r="A176" s="10">
        <v>165</v>
      </c>
      <c r="B176" s="13">
        <v>531</v>
      </c>
      <c r="C176" s="14">
        <v>2016053128</v>
      </c>
      <c r="D176" s="15" t="s">
        <v>177</v>
      </c>
      <c r="E176" s="5"/>
      <c r="F176" s="47" t="s">
        <v>278</v>
      </c>
      <c r="G176" s="47" t="s">
        <v>269</v>
      </c>
      <c r="H176" s="5">
        <v>6</v>
      </c>
    </row>
    <row r="177" spans="1:8" x14ac:dyDescent="0.25">
      <c r="A177" s="10">
        <v>166</v>
      </c>
      <c r="B177" s="13">
        <v>531</v>
      </c>
      <c r="C177" s="14">
        <v>2016053129</v>
      </c>
      <c r="D177" s="15" t="s">
        <v>178</v>
      </c>
      <c r="E177" s="5"/>
      <c r="F177" s="5"/>
      <c r="G177" s="5"/>
      <c r="H177" s="5"/>
    </row>
    <row r="178" spans="1:8" x14ac:dyDescent="0.25">
      <c r="A178" s="10">
        <v>167</v>
      </c>
      <c r="B178" s="13">
        <v>531</v>
      </c>
      <c r="C178" s="14">
        <v>2016053130</v>
      </c>
      <c r="D178" s="15" t="s">
        <v>179</v>
      </c>
      <c r="E178" s="5"/>
      <c r="F178" s="5"/>
      <c r="G178" s="5"/>
      <c r="H178" s="5"/>
    </row>
    <row r="179" spans="1:8" x14ac:dyDescent="0.25">
      <c r="A179" s="10">
        <v>168</v>
      </c>
      <c r="B179" s="13">
        <v>531</v>
      </c>
      <c r="C179" s="49">
        <v>2016020125</v>
      </c>
      <c r="D179" s="17" t="s">
        <v>180</v>
      </c>
      <c r="E179" s="5"/>
      <c r="F179" s="5"/>
      <c r="G179" s="5"/>
      <c r="H179" s="5"/>
    </row>
    <row r="180" spans="1:8" x14ac:dyDescent="0.25">
      <c r="A180" s="10">
        <v>169</v>
      </c>
      <c r="B180" s="13">
        <v>531</v>
      </c>
      <c r="C180" s="17">
        <v>2016011427</v>
      </c>
      <c r="D180" s="17" t="s">
        <v>229</v>
      </c>
      <c r="E180" s="5"/>
      <c r="F180" s="5"/>
      <c r="G180" s="5"/>
      <c r="H180" s="5"/>
    </row>
    <row r="181" spans="1:8" x14ac:dyDescent="0.25">
      <c r="A181" s="10">
        <v>170</v>
      </c>
      <c r="B181" s="13">
        <v>531</v>
      </c>
      <c r="C181" s="49">
        <v>2016034229</v>
      </c>
      <c r="D181" s="17" t="s">
        <v>182</v>
      </c>
      <c r="E181" s="5"/>
      <c r="F181" s="5"/>
      <c r="G181" s="5"/>
      <c r="H181" s="5"/>
    </row>
    <row r="182" spans="1:8" x14ac:dyDescent="0.25">
      <c r="A182" s="10">
        <v>171</v>
      </c>
      <c r="B182" s="13">
        <v>532</v>
      </c>
      <c r="C182" s="10">
        <v>2016053201</v>
      </c>
      <c r="D182" s="10" t="s">
        <v>183</v>
      </c>
      <c r="E182" s="5"/>
      <c r="F182" s="47" t="s">
        <v>288</v>
      </c>
      <c r="G182" s="47" t="s">
        <v>269</v>
      </c>
      <c r="H182" s="5">
        <v>6</v>
      </c>
    </row>
    <row r="183" spans="1:8" x14ac:dyDescent="0.25">
      <c r="A183" s="10">
        <v>172</v>
      </c>
      <c r="B183" s="13">
        <v>532</v>
      </c>
      <c r="C183" s="10">
        <v>2016053202</v>
      </c>
      <c r="D183" s="10" t="s">
        <v>184</v>
      </c>
      <c r="E183" s="5"/>
      <c r="F183" s="5"/>
      <c r="G183" s="5"/>
      <c r="H183" s="5"/>
    </row>
    <row r="184" spans="1:8" x14ac:dyDescent="0.25">
      <c r="A184" s="100">
        <v>173</v>
      </c>
      <c r="B184" s="105">
        <v>532</v>
      </c>
      <c r="C184" s="100">
        <v>2016053203</v>
      </c>
      <c r="D184" s="100" t="s">
        <v>185</v>
      </c>
      <c r="E184" s="21"/>
      <c r="F184" s="47" t="s">
        <v>280</v>
      </c>
      <c r="G184" s="47" t="s">
        <v>269</v>
      </c>
      <c r="H184" s="113">
        <v>16</v>
      </c>
    </row>
    <row r="185" spans="1:8" x14ac:dyDescent="0.25">
      <c r="A185" s="101"/>
      <c r="B185" s="106"/>
      <c r="C185" s="102"/>
      <c r="D185" s="102"/>
      <c r="E185" s="47" t="s">
        <v>272</v>
      </c>
      <c r="F185" s="47" t="s">
        <v>273</v>
      </c>
      <c r="G185" s="47" t="s">
        <v>269</v>
      </c>
      <c r="H185" s="114"/>
    </row>
    <row r="186" spans="1:8" x14ac:dyDescent="0.25">
      <c r="A186" s="10">
        <v>174</v>
      </c>
      <c r="B186" s="13">
        <v>532</v>
      </c>
      <c r="C186" s="10">
        <v>2016053204</v>
      </c>
      <c r="D186" s="10" t="s">
        <v>186</v>
      </c>
      <c r="E186" s="5"/>
      <c r="F186" s="5"/>
      <c r="G186" s="5"/>
      <c r="H186" s="5"/>
    </row>
    <row r="187" spans="1:8" x14ac:dyDescent="0.25">
      <c r="A187" s="10">
        <v>175</v>
      </c>
      <c r="B187" s="13">
        <v>532</v>
      </c>
      <c r="C187" s="10">
        <v>2016053205</v>
      </c>
      <c r="D187" s="10" t="s">
        <v>187</v>
      </c>
      <c r="E187" s="5"/>
      <c r="F187" s="47" t="s">
        <v>270</v>
      </c>
      <c r="G187" s="47" t="s">
        <v>269</v>
      </c>
      <c r="H187" s="5">
        <v>6</v>
      </c>
    </row>
    <row r="188" spans="1:8" x14ac:dyDescent="0.25">
      <c r="A188" s="10">
        <v>176</v>
      </c>
      <c r="B188" s="13">
        <v>532</v>
      </c>
      <c r="C188" s="10">
        <v>2016053206</v>
      </c>
      <c r="D188" s="10" t="s">
        <v>188</v>
      </c>
      <c r="E188" s="5"/>
      <c r="F188" s="5"/>
      <c r="G188" s="5"/>
      <c r="H188" s="5"/>
    </row>
    <row r="189" spans="1:8" x14ac:dyDescent="0.25">
      <c r="A189" s="10">
        <v>177</v>
      </c>
      <c r="B189" s="13">
        <v>532</v>
      </c>
      <c r="C189" s="10">
        <v>2016053207</v>
      </c>
      <c r="D189" s="10" t="s">
        <v>189</v>
      </c>
      <c r="E189" s="47" t="s">
        <v>292</v>
      </c>
      <c r="F189" s="47" t="s">
        <v>273</v>
      </c>
      <c r="G189" s="47" t="s">
        <v>269</v>
      </c>
      <c r="H189" s="5">
        <v>10</v>
      </c>
    </row>
    <row r="190" spans="1:8" x14ac:dyDescent="0.25">
      <c r="A190" s="10">
        <v>178</v>
      </c>
      <c r="B190" s="13">
        <v>532</v>
      </c>
      <c r="C190" s="17">
        <v>2016053208</v>
      </c>
      <c r="D190" s="17" t="s">
        <v>190</v>
      </c>
      <c r="E190" s="5"/>
      <c r="F190" s="47" t="s">
        <v>277</v>
      </c>
      <c r="G190" s="47" t="s">
        <v>269</v>
      </c>
      <c r="H190" s="5">
        <v>6</v>
      </c>
    </row>
    <row r="191" spans="1:8" x14ac:dyDescent="0.25">
      <c r="A191" s="10">
        <v>179</v>
      </c>
      <c r="B191" s="13">
        <v>532</v>
      </c>
      <c r="C191" s="10">
        <v>2016053209</v>
      </c>
      <c r="D191" s="10" t="s">
        <v>191</v>
      </c>
      <c r="E191" s="5"/>
      <c r="F191" s="5"/>
      <c r="G191" s="5"/>
      <c r="H191" s="5"/>
    </row>
    <row r="192" spans="1:8" x14ac:dyDescent="0.25">
      <c r="A192" s="10">
        <v>180</v>
      </c>
      <c r="B192" s="13">
        <v>532</v>
      </c>
      <c r="C192" s="10">
        <v>2016053210</v>
      </c>
      <c r="D192" s="10" t="s">
        <v>192</v>
      </c>
      <c r="E192" s="5"/>
      <c r="F192" s="5"/>
      <c r="G192" s="5"/>
      <c r="H192" s="5"/>
    </row>
    <row r="193" spans="1:8" x14ac:dyDescent="0.25">
      <c r="A193" s="10">
        <v>181</v>
      </c>
      <c r="B193" s="13">
        <v>532</v>
      </c>
      <c r="C193" s="10">
        <v>2016053211</v>
      </c>
      <c r="D193" s="10" t="s">
        <v>193</v>
      </c>
      <c r="E193" s="5"/>
      <c r="F193" s="5"/>
      <c r="G193" s="5"/>
      <c r="H193" s="5"/>
    </row>
    <row r="194" spans="1:8" x14ac:dyDescent="0.25">
      <c r="A194" s="10">
        <v>182</v>
      </c>
      <c r="B194" s="13">
        <v>532</v>
      </c>
      <c r="C194" s="10">
        <v>2016053212</v>
      </c>
      <c r="D194" s="10" t="s">
        <v>194</v>
      </c>
      <c r="E194" s="5"/>
      <c r="F194" s="5"/>
      <c r="G194" s="5"/>
      <c r="H194" s="5"/>
    </row>
    <row r="195" spans="1:8" x14ac:dyDescent="0.25">
      <c r="A195" s="10">
        <v>183</v>
      </c>
      <c r="B195" s="13">
        <v>532</v>
      </c>
      <c r="C195" s="10">
        <v>2016053213</v>
      </c>
      <c r="D195" s="10" t="s">
        <v>195</v>
      </c>
      <c r="E195" s="5"/>
      <c r="F195" s="5"/>
      <c r="G195" s="5"/>
      <c r="H195" s="5"/>
    </row>
    <row r="196" spans="1:8" x14ac:dyDescent="0.25">
      <c r="A196" s="10">
        <v>184</v>
      </c>
      <c r="B196" s="13">
        <v>532</v>
      </c>
      <c r="C196" s="10">
        <v>2016053214</v>
      </c>
      <c r="D196" s="10" t="s">
        <v>196</v>
      </c>
      <c r="E196" s="47" t="s">
        <v>284</v>
      </c>
      <c r="F196" s="47" t="s">
        <v>273</v>
      </c>
      <c r="G196" s="47" t="s">
        <v>269</v>
      </c>
      <c r="H196" s="5">
        <v>10</v>
      </c>
    </row>
    <row r="197" spans="1:8" x14ac:dyDescent="0.25">
      <c r="A197" s="10">
        <v>185</v>
      </c>
      <c r="B197" s="13">
        <v>532</v>
      </c>
      <c r="C197" s="10">
        <v>2016053215</v>
      </c>
      <c r="D197" s="10" t="s">
        <v>197</v>
      </c>
      <c r="E197" s="5"/>
      <c r="F197" s="5"/>
      <c r="G197" s="5"/>
      <c r="H197" s="5"/>
    </row>
    <row r="198" spans="1:8" x14ac:dyDescent="0.25">
      <c r="A198" s="10">
        <v>186</v>
      </c>
      <c r="B198" s="13">
        <v>532</v>
      </c>
      <c r="C198" s="10">
        <v>2016053216</v>
      </c>
      <c r="D198" s="10" t="s">
        <v>198</v>
      </c>
      <c r="E198" s="5"/>
      <c r="F198" s="5"/>
      <c r="G198" s="5"/>
      <c r="H198" s="5"/>
    </row>
    <row r="199" spans="1:8" x14ac:dyDescent="0.25">
      <c r="A199" s="10">
        <v>187</v>
      </c>
      <c r="B199" s="13">
        <v>532</v>
      </c>
      <c r="C199" s="10">
        <v>2016053217</v>
      </c>
      <c r="D199" s="10" t="s">
        <v>199</v>
      </c>
      <c r="E199" s="5"/>
      <c r="F199" s="5"/>
      <c r="G199" s="5"/>
      <c r="H199" s="5"/>
    </row>
    <row r="200" spans="1:8" x14ac:dyDescent="0.25">
      <c r="A200" s="10">
        <v>188</v>
      </c>
      <c r="B200" s="13">
        <v>532</v>
      </c>
      <c r="C200" s="17">
        <v>2016053218</v>
      </c>
      <c r="D200" s="17" t="s">
        <v>200</v>
      </c>
      <c r="E200" s="5"/>
      <c r="F200" s="5"/>
      <c r="G200" s="5"/>
      <c r="H200" s="5"/>
    </row>
    <row r="201" spans="1:8" x14ac:dyDescent="0.25">
      <c r="A201" s="10">
        <v>189</v>
      </c>
      <c r="B201" s="13">
        <v>532</v>
      </c>
      <c r="C201" s="10">
        <v>2016053219</v>
      </c>
      <c r="D201" s="10" t="s">
        <v>201</v>
      </c>
      <c r="E201" s="5"/>
      <c r="F201" s="5"/>
      <c r="G201" s="5"/>
      <c r="H201" s="5"/>
    </row>
    <row r="202" spans="1:8" x14ac:dyDescent="0.25">
      <c r="A202" s="10">
        <v>190</v>
      </c>
      <c r="B202" s="13">
        <v>532</v>
      </c>
      <c r="C202" s="10">
        <v>2016053220</v>
      </c>
      <c r="D202" s="10" t="s">
        <v>202</v>
      </c>
      <c r="E202" s="5"/>
      <c r="F202" s="47" t="s">
        <v>296</v>
      </c>
      <c r="G202" s="47" t="s">
        <v>269</v>
      </c>
      <c r="H202" s="5">
        <v>6</v>
      </c>
    </row>
    <row r="203" spans="1:8" x14ac:dyDescent="0.25">
      <c r="A203" s="10">
        <v>191</v>
      </c>
      <c r="B203" s="13">
        <v>532</v>
      </c>
      <c r="C203" s="17">
        <v>2016053221</v>
      </c>
      <c r="D203" s="17" t="s">
        <v>203</v>
      </c>
      <c r="E203" s="5"/>
      <c r="F203" s="5"/>
      <c r="G203" s="5"/>
      <c r="H203" s="5"/>
    </row>
    <row r="204" spans="1:8" x14ac:dyDescent="0.25">
      <c r="A204" s="10">
        <v>192</v>
      </c>
      <c r="B204" s="13">
        <v>532</v>
      </c>
      <c r="C204" s="10">
        <v>2016053222</v>
      </c>
      <c r="D204" s="10" t="s">
        <v>204</v>
      </c>
      <c r="E204" s="5"/>
      <c r="F204" s="5"/>
      <c r="G204" s="5"/>
      <c r="H204" s="5"/>
    </row>
    <row r="205" spans="1:8" x14ac:dyDescent="0.25">
      <c r="A205" s="10">
        <v>193</v>
      </c>
      <c r="B205" s="13">
        <v>532</v>
      </c>
      <c r="C205" s="10">
        <v>2016053223</v>
      </c>
      <c r="D205" s="10" t="s">
        <v>205</v>
      </c>
      <c r="E205" s="5"/>
      <c r="F205" s="5"/>
      <c r="G205" s="5"/>
      <c r="H205" s="5"/>
    </row>
    <row r="206" spans="1:8" x14ac:dyDescent="0.25">
      <c r="A206" s="10">
        <v>194</v>
      </c>
      <c r="B206" s="13">
        <v>532</v>
      </c>
      <c r="C206" s="10">
        <v>2016053224</v>
      </c>
      <c r="D206" s="10" t="s">
        <v>206</v>
      </c>
      <c r="E206" s="5"/>
      <c r="F206" s="5"/>
      <c r="G206" s="5"/>
      <c r="H206" s="5"/>
    </row>
    <row r="207" spans="1:8" x14ac:dyDescent="0.25">
      <c r="A207" s="100">
        <v>195</v>
      </c>
      <c r="B207" s="105">
        <v>532</v>
      </c>
      <c r="C207" s="100">
        <v>2016053225</v>
      </c>
      <c r="D207" s="100" t="s">
        <v>207</v>
      </c>
      <c r="E207" s="21"/>
      <c r="F207" s="47" t="s">
        <v>281</v>
      </c>
      <c r="G207" s="47" t="s">
        <v>269</v>
      </c>
      <c r="H207" s="113">
        <v>26</v>
      </c>
    </row>
    <row r="208" spans="1:8" x14ac:dyDescent="0.25">
      <c r="A208" s="101"/>
      <c r="B208" s="106"/>
      <c r="C208" s="102"/>
      <c r="D208" s="102"/>
      <c r="E208" s="47" t="s">
        <v>272</v>
      </c>
      <c r="F208" s="47" t="s">
        <v>294</v>
      </c>
      <c r="G208" s="47" t="s">
        <v>269</v>
      </c>
      <c r="H208" s="114"/>
    </row>
    <row r="209" spans="1:8" x14ac:dyDescent="0.25">
      <c r="A209" s="10">
        <v>196</v>
      </c>
      <c r="B209" s="13">
        <v>532</v>
      </c>
      <c r="C209" s="10">
        <v>2016053226</v>
      </c>
      <c r="D209" s="10" t="s">
        <v>208</v>
      </c>
      <c r="E209" s="5"/>
      <c r="F209" s="5"/>
      <c r="G209" s="5"/>
      <c r="H209" s="5"/>
    </row>
    <row r="210" spans="1:8" x14ac:dyDescent="0.25">
      <c r="A210" s="10">
        <v>197</v>
      </c>
      <c r="B210" s="13">
        <v>532</v>
      </c>
      <c r="C210" s="10">
        <v>2016053227</v>
      </c>
      <c r="D210" s="10" t="s">
        <v>209</v>
      </c>
      <c r="E210" s="5"/>
      <c r="F210" s="47" t="s">
        <v>278</v>
      </c>
      <c r="G210" s="47" t="s">
        <v>269</v>
      </c>
      <c r="H210" s="5">
        <v>6</v>
      </c>
    </row>
    <row r="211" spans="1:8" x14ac:dyDescent="0.25">
      <c r="A211" s="100">
        <v>198</v>
      </c>
      <c r="B211" s="105">
        <v>532</v>
      </c>
      <c r="C211" s="100">
        <v>2016053228</v>
      </c>
      <c r="D211" s="100" t="s">
        <v>210</v>
      </c>
      <c r="E211" s="21"/>
      <c r="F211" s="47" t="s">
        <v>279</v>
      </c>
      <c r="G211" s="47" t="s">
        <v>269</v>
      </c>
      <c r="H211" s="113">
        <v>16</v>
      </c>
    </row>
    <row r="212" spans="1:8" x14ac:dyDescent="0.25">
      <c r="A212" s="101"/>
      <c r="B212" s="106"/>
      <c r="C212" s="102"/>
      <c r="D212" s="102"/>
      <c r="E212" s="47" t="s">
        <v>292</v>
      </c>
      <c r="F212" s="47" t="s">
        <v>273</v>
      </c>
      <c r="G212" s="47" t="s">
        <v>269</v>
      </c>
      <c r="H212" s="114"/>
    </row>
    <row r="213" spans="1:8" x14ac:dyDescent="0.25">
      <c r="A213" s="10">
        <v>199</v>
      </c>
      <c r="B213" s="13">
        <v>532</v>
      </c>
      <c r="C213" s="10">
        <v>2016053229</v>
      </c>
      <c r="D213" s="10" t="s">
        <v>211</v>
      </c>
      <c r="E213" s="5"/>
      <c r="F213" s="5"/>
      <c r="G213" s="5"/>
      <c r="H213" s="5"/>
    </row>
    <row r="214" spans="1:8" x14ac:dyDescent="0.25">
      <c r="A214" s="10">
        <v>200</v>
      </c>
      <c r="B214" s="13">
        <v>532</v>
      </c>
      <c r="C214" s="10">
        <v>2016053230</v>
      </c>
      <c r="D214" s="10" t="s">
        <v>212</v>
      </c>
      <c r="E214" s="5"/>
      <c r="F214" s="5"/>
      <c r="G214" s="5"/>
      <c r="H214" s="5"/>
    </row>
    <row r="215" spans="1:8" x14ac:dyDescent="0.25">
      <c r="A215" s="10">
        <v>201</v>
      </c>
      <c r="B215" s="17">
        <v>532</v>
      </c>
      <c r="C215" s="17">
        <v>2016053231</v>
      </c>
      <c r="D215" s="17" t="s">
        <v>213</v>
      </c>
      <c r="E215" s="47" t="s">
        <v>292</v>
      </c>
      <c r="F215" s="47" t="s">
        <v>297</v>
      </c>
      <c r="G215" s="47" t="s">
        <v>269</v>
      </c>
      <c r="H215" s="5">
        <v>20</v>
      </c>
    </row>
    <row r="216" spans="1:8" x14ac:dyDescent="0.25">
      <c r="A216" s="10">
        <v>202</v>
      </c>
      <c r="B216" s="13">
        <v>532</v>
      </c>
      <c r="C216" s="17">
        <v>2014053229</v>
      </c>
      <c r="D216" s="17" t="s">
        <v>214</v>
      </c>
      <c r="E216" s="5"/>
      <c r="F216" s="5"/>
      <c r="G216" s="5"/>
      <c r="H216" s="5"/>
    </row>
    <row r="217" spans="1:8" x14ac:dyDescent="0.25">
      <c r="A217" s="10">
        <v>203</v>
      </c>
      <c r="B217" s="13">
        <v>532</v>
      </c>
      <c r="C217" s="17">
        <v>2016051309</v>
      </c>
      <c r="D217" s="17" t="s">
        <v>215</v>
      </c>
      <c r="E217" s="5"/>
      <c r="F217" s="5"/>
      <c r="G217" s="5"/>
      <c r="H217" s="5"/>
    </row>
    <row r="218" spans="1:8" x14ac:dyDescent="0.25">
      <c r="A218" s="10">
        <v>204</v>
      </c>
      <c r="B218" s="13">
        <v>532</v>
      </c>
      <c r="C218" s="17">
        <v>2016151627</v>
      </c>
      <c r="D218" s="17" t="s">
        <v>216</v>
      </c>
      <c r="E218" s="5"/>
      <c r="F218" s="5"/>
      <c r="G218" s="5"/>
      <c r="H218" s="5"/>
    </row>
    <row r="219" spans="1:8" x14ac:dyDescent="0.25">
      <c r="A219" s="10">
        <v>205</v>
      </c>
      <c r="B219" s="13">
        <v>532</v>
      </c>
      <c r="C219" s="17">
        <v>2016212225</v>
      </c>
      <c r="D219" s="17" t="s">
        <v>217</v>
      </c>
      <c r="E219" s="5"/>
      <c r="F219" s="5"/>
      <c r="G219" s="5"/>
      <c r="H219" s="5"/>
    </row>
    <row r="220" spans="1:8" x14ac:dyDescent="0.25">
      <c r="A220" s="10">
        <v>206</v>
      </c>
      <c r="B220" s="13">
        <v>532</v>
      </c>
      <c r="C220" s="17">
        <v>2016105423</v>
      </c>
      <c r="D220" s="17" t="s">
        <v>218</v>
      </c>
      <c r="E220" s="5"/>
      <c r="F220" s="5"/>
      <c r="G220" s="5"/>
      <c r="H220" s="5"/>
    </row>
    <row r="221" spans="1:8" x14ac:dyDescent="0.25">
      <c r="A221" s="10">
        <v>207</v>
      </c>
      <c r="B221" s="13">
        <v>532</v>
      </c>
      <c r="C221" s="17">
        <v>2015053218</v>
      </c>
      <c r="D221" s="17" t="s">
        <v>219</v>
      </c>
      <c r="E221" s="5"/>
      <c r="F221" s="5"/>
      <c r="G221" s="5"/>
      <c r="H221" s="5"/>
    </row>
    <row r="222" spans="1:8" x14ac:dyDescent="0.25">
      <c r="A222" s="10">
        <v>208</v>
      </c>
      <c r="B222" s="13">
        <v>532</v>
      </c>
      <c r="C222" s="11">
        <v>2018065619</v>
      </c>
      <c r="D222" s="13" t="s">
        <v>220</v>
      </c>
      <c r="E222" s="5"/>
      <c r="F222" s="5"/>
      <c r="G222" s="5"/>
      <c r="H222" s="5"/>
    </row>
  </sheetData>
  <mergeCells count="68">
    <mergeCell ref="H211:H212"/>
    <mergeCell ref="H155:H156"/>
    <mergeCell ref="H167:H168"/>
    <mergeCell ref="H172:H173"/>
    <mergeCell ref="H184:H185"/>
    <mergeCell ref="H207:H208"/>
    <mergeCell ref="H9:H10"/>
    <mergeCell ref="H89:H90"/>
    <mergeCell ref="H121:H122"/>
    <mergeCell ref="H135:H136"/>
    <mergeCell ref="H153:H154"/>
    <mergeCell ref="E1:E2"/>
    <mergeCell ref="F1:F2"/>
    <mergeCell ref="G1:G2"/>
    <mergeCell ref="H1:H2"/>
    <mergeCell ref="H5:H6"/>
    <mergeCell ref="C184:C185"/>
    <mergeCell ref="C207:C208"/>
    <mergeCell ref="C211:C212"/>
    <mergeCell ref="D1:D2"/>
    <mergeCell ref="D5:D6"/>
    <mergeCell ref="D9:D10"/>
    <mergeCell ref="D89:D90"/>
    <mergeCell ref="D121:D122"/>
    <mergeCell ref="D135:D136"/>
    <mergeCell ref="D153:D154"/>
    <mergeCell ref="D155:D156"/>
    <mergeCell ref="D167:D168"/>
    <mergeCell ref="D172:D173"/>
    <mergeCell ref="D184:D185"/>
    <mergeCell ref="D207:D208"/>
    <mergeCell ref="D211:D212"/>
    <mergeCell ref="C135:C136"/>
    <mergeCell ref="C153:C154"/>
    <mergeCell ref="C155:C156"/>
    <mergeCell ref="C167:C168"/>
    <mergeCell ref="C172:C173"/>
    <mergeCell ref="C1:C2"/>
    <mergeCell ref="C5:C6"/>
    <mergeCell ref="C9:C10"/>
    <mergeCell ref="C89:C90"/>
    <mergeCell ref="C121:C122"/>
    <mergeCell ref="A184:A185"/>
    <mergeCell ref="A207:A208"/>
    <mergeCell ref="A211:A212"/>
    <mergeCell ref="B1:B2"/>
    <mergeCell ref="B5:B6"/>
    <mergeCell ref="B9:B10"/>
    <mergeCell ref="B89:B90"/>
    <mergeCell ref="B121:B122"/>
    <mergeCell ref="B135:B136"/>
    <mergeCell ref="B153:B154"/>
    <mergeCell ref="B155:B156"/>
    <mergeCell ref="B167:B168"/>
    <mergeCell ref="B172:B173"/>
    <mergeCell ref="B184:B185"/>
    <mergeCell ref="B207:B208"/>
    <mergeCell ref="B211:B212"/>
    <mergeCell ref="A135:A136"/>
    <mergeCell ref="A153:A154"/>
    <mergeCell ref="A155:A156"/>
    <mergeCell ref="A167:A168"/>
    <mergeCell ref="A172:A173"/>
    <mergeCell ref="A1:A2"/>
    <mergeCell ref="A5:A6"/>
    <mergeCell ref="A9:A10"/>
    <mergeCell ref="A89:A90"/>
    <mergeCell ref="A121:A122"/>
  </mergeCells>
  <phoneticPr fontId="21" type="noConversion"/>
  <pageMargins left="0.75" right="0.75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2"/>
  <sheetViews>
    <sheetView tabSelected="1" workbookViewId="0">
      <selection activeCell="L12" sqref="L12"/>
    </sheetView>
  </sheetViews>
  <sheetFormatPr defaultColWidth="9" defaultRowHeight="14.4" x14ac:dyDescent="0.25"/>
  <cols>
    <col min="1" max="1" width="7.109375" style="19" customWidth="1"/>
    <col min="2" max="2" width="6.33203125" style="19" customWidth="1"/>
    <col min="3" max="3" width="14.44140625" style="19" customWidth="1"/>
    <col min="4" max="4" width="12.109375" style="19" customWidth="1"/>
    <col min="5" max="5" width="10.44140625" style="19" customWidth="1"/>
    <col min="6" max="6" width="14.77734375" style="19" customWidth="1"/>
    <col min="7" max="7" width="8.88671875" style="19" customWidth="1"/>
    <col min="8" max="255" width="9.6640625" style="20" customWidth="1"/>
    <col min="256" max="256" width="9" style="20" customWidth="1"/>
    <col min="257" max="16384" width="9" style="21"/>
  </cols>
  <sheetData>
    <row r="1" spans="1:8" s="18" customFormat="1" x14ac:dyDescent="0.25">
      <c r="A1" s="86" t="s">
        <v>0</v>
      </c>
      <c r="B1" s="87" t="s">
        <v>1</v>
      </c>
      <c r="C1" s="88" t="s">
        <v>2</v>
      </c>
      <c r="D1" s="88" t="s">
        <v>3</v>
      </c>
      <c r="E1" s="83" t="s">
        <v>298</v>
      </c>
      <c r="F1" s="118" t="s">
        <v>228</v>
      </c>
      <c r="G1" s="83" t="s">
        <v>299</v>
      </c>
      <c r="H1" s="83" t="s">
        <v>12</v>
      </c>
    </row>
    <row r="2" spans="1:8" s="18" customFormat="1" x14ac:dyDescent="0.25">
      <c r="A2" s="86"/>
      <c r="B2" s="87"/>
      <c r="C2" s="88"/>
      <c r="D2" s="88"/>
      <c r="E2" s="83"/>
      <c r="F2" s="119"/>
      <c r="G2" s="83"/>
      <c r="H2" s="83"/>
    </row>
    <row r="3" spans="1:8" x14ac:dyDescent="0.25">
      <c r="A3" s="6">
        <v>1</v>
      </c>
      <c r="B3" s="6">
        <v>511</v>
      </c>
      <c r="C3" s="6">
        <v>2016051101</v>
      </c>
      <c r="D3" s="6" t="s">
        <v>13</v>
      </c>
      <c r="E3" s="22"/>
      <c r="F3" s="23" t="s">
        <v>300</v>
      </c>
      <c r="G3" s="22"/>
      <c r="H3" s="24">
        <v>4</v>
      </c>
    </row>
    <row r="4" spans="1:8" x14ac:dyDescent="0.25">
      <c r="A4" s="25">
        <v>2</v>
      </c>
      <c r="B4" s="25">
        <v>511</v>
      </c>
      <c r="C4" s="25">
        <v>2016051102</v>
      </c>
      <c r="D4" s="25" t="s">
        <v>14</v>
      </c>
      <c r="E4" s="26"/>
      <c r="F4" s="23" t="s">
        <v>301</v>
      </c>
      <c r="G4" s="26"/>
      <c r="H4" s="27">
        <v>6</v>
      </c>
    </row>
    <row r="5" spans="1:8" x14ac:dyDescent="0.25">
      <c r="A5" s="25">
        <v>3</v>
      </c>
      <c r="B5" s="25">
        <v>511</v>
      </c>
      <c r="C5" s="25">
        <v>2016051103</v>
      </c>
      <c r="D5" s="25" t="s">
        <v>15</v>
      </c>
      <c r="E5" s="26"/>
      <c r="F5" s="23" t="s">
        <v>302</v>
      </c>
      <c r="G5" s="26"/>
      <c r="H5" s="27">
        <v>6</v>
      </c>
    </row>
    <row r="6" spans="1:8" x14ac:dyDescent="0.25">
      <c r="A6" s="6">
        <v>4</v>
      </c>
      <c r="B6" s="6">
        <v>511</v>
      </c>
      <c r="C6" s="6">
        <v>2016051104</v>
      </c>
      <c r="D6" s="6" t="s">
        <v>16</v>
      </c>
      <c r="E6" s="22"/>
      <c r="F6" s="23" t="s">
        <v>300</v>
      </c>
      <c r="G6" s="22"/>
      <c r="H6" s="24">
        <v>4</v>
      </c>
    </row>
    <row r="7" spans="1:8" x14ac:dyDescent="0.25">
      <c r="A7" s="25">
        <v>5</v>
      </c>
      <c r="B7" s="25">
        <v>511</v>
      </c>
      <c r="C7" s="25">
        <v>2016051105</v>
      </c>
      <c r="D7" s="25" t="s">
        <v>17</v>
      </c>
      <c r="E7" s="26"/>
      <c r="F7" s="23" t="s">
        <v>300</v>
      </c>
      <c r="G7" s="26"/>
      <c r="H7" s="27">
        <v>4</v>
      </c>
    </row>
    <row r="8" spans="1:8" x14ac:dyDescent="0.25">
      <c r="A8" s="25">
        <v>6</v>
      </c>
      <c r="B8" s="25">
        <v>511</v>
      </c>
      <c r="C8" s="25">
        <v>2016051106</v>
      </c>
      <c r="D8" s="25" t="s">
        <v>18</v>
      </c>
      <c r="E8" s="26"/>
      <c r="F8" s="23" t="s">
        <v>302</v>
      </c>
      <c r="G8" s="26"/>
      <c r="H8" s="27">
        <v>6</v>
      </c>
    </row>
    <row r="9" spans="1:8" x14ac:dyDescent="0.25">
      <c r="A9" s="6">
        <v>7</v>
      </c>
      <c r="B9" s="6">
        <v>511</v>
      </c>
      <c r="C9" s="6">
        <v>2016051107</v>
      </c>
      <c r="D9" s="6" t="s">
        <v>19</v>
      </c>
      <c r="E9" s="22"/>
      <c r="F9" s="23" t="s">
        <v>300</v>
      </c>
      <c r="G9" s="22"/>
      <c r="H9" s="24">
        <v>4</v>
      </c>
    </row>
    <row r="10" spans="1:8" x14ac:dyDescent="0.25">
      <c r="A10" s="6">
        <v>8</v>
      </c>
      <c r="B10" s="6">
        <v>511</v>
      </c>
      <c r="C10" s="6">
        <v>2016051108</v>
      </c>
      <c r="D10" s="6" t="s">
        <v>20</v>
      </c>
      <c r="E10" s="22"/>
      <c r="F10" s="23" t="s">
        <v>300</v>
      </c>
      <c r="G10" s="22"/>
      <c r="H10" s="24">
        <v>4</v>
      </c>
    </row>
    <row r="11" spans="1:8" x14ac:dyDescent="0.25">
      <c r="A11" s="6">
        <v>9</v>
      </c>
      <c r="B11" s="6">
        <v>511</v>
      </c>
      <c r="C11" s="6">
        <v>2016051109</v>
      </c>
      <c r="D11" s="6" t="s">
        <v>21</v>
      </c>
      <c r="E11" s="22"/>
      <c r="F11" s="23" t="s">
        <v>300</v>
      </c>
      <c r="G11" s="22"/>
      <c r="H11" s="24">
        <v>4</v>
      </c>
    </row>
    <row r="12" spans="1:8" x14ac:dyDescent="0.25">
      <c r="A12" s="6">
        <v>10</v>
      </c>
      <c r="B12" s="6">
        <v>511</v>
      </c>
      <c r="C12" s="6">
        <v>2016051110</v>
      </c>
      <c r="D12" s="6" t="s">
        <v>22</v>
      </c>
      <c r="E12" s="22"/>
      <c r="F12" s="23" t="s">
        <v>300</v>
      </c>
      <c r="G12" s="22"/>
      <c r="H12" s="24">
        <v>4</v>
      </c>
    </row>
    <row r="13" spans="1:8" x14ac:dyDescent="0.25">
      <c r="A13" s="6">
        <v>11</v>
      </c>
      <c r="B13" s="6">
        <v>511</v>
      </c>
      <c r="C13" s="6">
        <v>2016051111</v>
      </c>
      <c r="D13" s="6" t="s">
        <v>23</v>
      </c>
      <c r="E13" s="22"/>
      <c r="F13" s="23" t="s">
        <v>300</v>
      </c>
      <c r="G13" s="22"/>
      <c r="H13" s="24">
        <v>4</v>
      </c>
    </row>
    <row r="14" spans="1:8" x14ac:dyDescent="0.25">
      <c r="A14" s="6">
        <v>12</v>
      </c>
      <c r="B14" s="6">
        <v>511</v>
      </c>
      <c r="C14" s="6">
        <v>2016051112</v>
      </c>
      <c r="D14" s="6" t="s">
        <v>24</v>
      </c>
      <c r="E14" s="22"/>
      <c r="F14" s="23" t="s">
        <v>300</v>
      </c>
      <c r="G14" s="22"/>
      <c r="H14" s="24">
        <v>4</v>
      </c>
    </row>
    <row r="15" spans="1:8" x14ac:dyDescent="0.25">
      <c r="A15" s="6">
        <v>13</v>
      </c>
      <c r="B15" s="6">
        <v>511</v>
      </c>
      <c r="C15" s="6">
        <v>2016051113</v>
      </c>
      <c r="D15" s="6" t="s">
        <v>25</v>
      </c>
      <c r="E15" s="22"/>
      <c r="F15" s="23" t="s">
        <v>300</v>
      </c>
      <c r="G15" s="22"/>
      <c r="H15" s="24">
        <v>4</v>
      </c>
    </row>
    <row r="16" spans="1:8" x14ac:dyDescent="0.25">
      <c r="A16" s="25">
        <v>14</v>
      </c>
      <c r="B16" s="25">
        <v>511</v>
      </c>
      <c r="C16" s="25">
        <v>2016051114</v>
      </c>
      <c r="D16" s="25" t="s">
        <v>26</v>
      </c>
      <c r="E16" s="26"/>
      <c r="F16" s="23" t="s">
        <v>302</v>
      </c>
      <c r="G16" s="26"/>
      <c r="H16" s="27">
        <v>6</v>
      </c>
    </row>
    <row r="17" spans="1:8" x14ac:dyDescent="0.25">
      <c r="A17" s="6">
        <v>15</v>
      </c>
      <c r="B17" s="6">
        <v>511</v>
      </c>
      <c r="C17" s="6">
        <v>2016051115</v>
      </c>
      <c r="D17" s="6" t="s">
        <v>27</v>
      </c>
      <c r="E17" s="22"/>
      <c r="F17" s="23" t="s">
        <v>300</v>
      </c>
      <c r="G17" s="22"/>
      <c r="H17" s="24">
        <v>4</v>
      </c>
    </row>
    <row r="18" spans="1:8" x14ac:dyDescent="0.25">
      <c r="A18" s="6">
        <v>16</v>
      </c>
      <c r="B18" s="6">
        <v>511</v>
      </c>
      <c r="C18" s="6">
        <v>2016051116</v>
      </c>
      <c r="D18" s="6" t="s">
        <v>28</v>
      </c>
      <c r="E18" s="22"/>
      <c r="F18" s="23" t="s">
        <v>300</v>
      </c>
      <c r="G18" s="22"/>
      <c r="H18" s="24">
        <v>4</v>
      </c>
    </row>
    <row r="19" spans="1:8" x14ac:dyDescent="0.25">
      <c r="A19" s="25">
        <v>17</v>
      </c>
      <c r="B19" s="25">
        <v>511</v>
      </c>
      <c r="C19" s="25">
        <v>2016051117</v>
      </c>
      <c r="D19" s="25" t="s">
        <v>29</v>
      </c>
      <c r="E19" s="26"/>
      <c r="F19" s="23" t="s">
        <v>302</v>
      </c>
      <c r="G19" s="26"/>
      <c r="H19" s="27">
        <v>6</v>
      </c>
    </row>
    <row r="20" spans="1:8" x14ac:dyDescent="0.25">
      <c r="A20" s="25">
        <v>18</v>
      </c>
      <c r="B20" s="25">
        <v>511</v>
      </c>
      <c r="C20" s="25">
        <v>2016051118</v>
      </c>
      <c r="D20" s="25" t="s">
        <v>30</v>
      </c>
      <c r="E20" s="26"/>
      <c r="F20" s="23" t="s">
        <v>302</v>
      </c>
      <c r="G20" s="26"/>
      <c r="H20" s="27">
        <v>6</v>
      </c>
    </row>
    <row r="21" spans="1:8" x14ac:dyDescent="0.25">
      <c r="A21" s="25">
        <v>19</v>
      </c>
      <c r="B21" s="25">
        <v>511</v>
      </c>
      <c r="C21" s="25">
        <v>2016051119</v>
      </c>
      <c r="D21" s="25" t="s">
        <v>31</v>
      </c>
      <c r="E21" s="26"/>
      <c r="F21" s="23" t="s">
        <v>302</v>
      </c>
      <c r="G21" s="26"/>
      <c r="H21" s="27">
        <v>6</v>
      </c>
    </row>
    <row r="22" spans="1:8" x14ac:dyDescent="0.25">
      <c r="A22" s="25">
        <v>20</v>
      </c>
      <c r="B22" s="25">
        <v>511</v>
      </c>
      <c r="C22" s="25">
        <v>2016051120</v>
      </c>
      <c r="D22" s="25" t="s">
        <v>32</v>
      </c>
      <c r="E22" s="26"/>
      <c r="F22" s="23" t="s">
        <v>302</v>
      </c>
      <c r="G22" s="26"/>
      <c r="H22" s="27">
        <v>6</v>
      </c>
    </row>
    <row r="23" spans="1:8" x14ac:dyDescent="0.25">
      <c r="A23" s="25">
        <v>21</v>
      </c>
      <c r="B23" s="25">
        <v>511</v>
      </c>
      <c r="C23" s="25">
        <v>2016051121</v>
      </c>
      <c r="D23" s="25" t="s">
        <v>33</v>
      </c>
      <c r="E23" s="26"/>
      <c r="F23" s="23" t="s">
        <v>302</v>
      </c>
      <c r="G23" s="26"/>
      <c r="H23" s="27">
        <v>6</v>
      </c>
    </row>
    <row r="24" spans="1:8" x14ac:dyDescent="0.25">
      <c r="A24" s="25">
        <v>22</v>
      </c>
      <c r="B24" s="25">
        <v>511</v>
      </c>
      <c r="C24" s="25">
        <v>2016051122</v>
      </c>
      <c r="D24" s="25" t="s">
        <v>34</v>
      </c>
      <c r="E24" s="26"/>
      <c r="F24" s="23" t="s">
        <v>302</v>
      </c>
      <c r="G24" s="26"/>
      <c r="H24" s="27">
        <v>6</v>
      </c>
    </row>
    <row r="25" spans="1:8" x14ac:dyDescent="0.25">
      <c r="A25" s="25">
        <v>23</v>
      </c>
      <c r="B25" s="25">
        <v>511</v>
      </c>
      <c r="C25" s="25">
        <v>2016051123</v>
      </c>
      <c r="D25" s="25" t="s">
        <v>35</v>
      </c>
      <c r="E25" s="26"/>
      <c r="F25" s="23" t="s">
        <v>302</v>
      </c>
      <c r="G25" s="26"/>
      <c r="H25" s="27">
        <v>6</v>
      </c>
    </row>
    <row r="26" spans="1:8" x14ac:dyDescent="0.25">
      <c r="A26" s="25">
        <v>24</v>
      </c>
      <c r="B26" s="25">
        <v>511</v>
      </c>
      <c r="C26" s="25">
        <v>2016051125</v>
      </c>
      <c r="D26" s="25" t="s">
        <v>36</v>
      </c>
      <c r="E26" s="26"/>
      <c r="F26" s="28" t="s">
        <v>302</v>
      </c>
      <c r="G26" s="26"/>
      <c r="H26" s="27">
        <v>6</v>
      </c>
    </row>
    <row r="27" spans="1:8" x14ac:dyDescent="0.25">
      <c r="A27" s="6">
        <v>25</v>
      </c>
      <c r="B27" s="6">
        <v>511</v>
      </c>
      <c r="C27" s="6">
        <v>2016051126</v>
      </c>
      <c r="D27" s="6" t="s">
        <v>37</v>
      </c>
      <c r="E27" s="22"/>
      <c r="F27" s="23" t="s">
        <v>300</v>
      </c>
      <c r="G27" s="22"/>
      <c r="H27" s="24">
        <v>4</v>
      </c>
    </row>
    <row r="28" spans="1:8" x14ac:dyDescent="0.25">
      <c r="A28" s="25">
        <v>26</v>
      </c>
      <c r="B28" s="25">
        <v>511</v>
      </c>
      <c r="C28" s="25">
        <v>2016051127</v>
      </c>
      <c r="D28" s="25" t="s">
        <v>38</v>
      </c>
      <c r="E28" s="26"/>
      <c r="F28" s="23" t="s">
        <v>302</v>
      </c>
      <c r="G28" s="26"/>
      <c r="H28" s="27">
        <v>6</v>
      </c>
    </row>
    <row r="29" spans="1:8" x14ac:dyDescent="0.25">
      <c r="A29" s="25">
        <v>27</v>
      </c>
      <c r="B29" s="25">
        <v>511</v>
      </c>
      <c r="C29" s="25">
        <v>2016051128</v>
      </c>
      <c r="D29" s="25" t="s">
        <v>39</v>
      </c>
      <c r="E29" s="26"/>
      <c r="F29" s="23" t="s">
        <v>302</v>
      </c>
      <c r="G29" s="26"/>
      <c r="H29" s="27">
        <v>6</v>
      </c>
    </row>
    <row r="30" spans="1:8" x14ac:dyDescent="0.25">
      <c r="A30" s="6">
        <v>28</v>
      </c>
      <c r="B30" s="6">
        <v>511</v>
      </c>
      <c r="C30" s="6">
        <v>2016051129</v>
      </c>
      <c r="D30" s="6" t="s">
        <v>40</v>
      </c>
      <c r="E30" s="22"/>
      <c r="F30" s="23" t="s">
        <v>300</v>
      </c>
      <c r="G30" s="22"/>
      <c r="H30" s="24">
        <v>4</v>
      </c>
    </row>
    <row r="31" spans="1:8" x14ac:dyDescent="0.25">
      <c r="A31" s="6">
        <v>29</v>
      </c>
      <c r="B31" s="6">
        <v>511</v>
      </c>
      <c r="C31" s="6">
        <v>2016051130</v>
      </c>
      <c r="D31" s="6" t="s">
        <v>41</v>
      </c>
      <c r="E31" s="22"/>
      <c r="F31" s="23" t="s">
        <v>300</v>
      </c>
      <c r="G31" s="22"/>
      <c r="H31" s="24">
        <v>4</v>
      </c>
    </row>
    <row r="32" spans="1:8" x14ac:dyDescent="0.25">
      <c r="A32" s="25">
        <v>30</v>
      </c>
      <c r="B32" s="25">
        <v>511</v>
      </c>
      <c r="C32" s="25">
        <v>2016051131</v>
      </c>
      <c r="D32" s="25" t="s">
        <v>42</v>
      </c>
      <c r="E32" s="26"/>
      <c r="F32" s="23" t="s">
        <v>302</v>
      </c>
      <c r="G32" s="26"/>
      <c r="H32" s="27">
        <v>6</v>
      </c>
    </row>
    <row r="33" spans="1:8" x14ac:dyDescent="0.25">
      <c r="A33" s="29">
        <v>31</v>
      </c>
      <c r="B33" s="29">
        <v>511</v>
      </c>
      <c r="C33" s="29">
        <v>2016011313</v>
      </c>
      <c r="D33" s="29" t="s">
        <v>43</v>
      </c>
      <c r="E33" s="22"/>
      <c r="F33" s="23" t="s">
        <v>300</v>
      </c>
      <c r="G33" s="22"/>
      <c r="H33" s="24">
        <v>4</v>
      </c>
    </row>
    <row r="34" spans="1:8" x14ac:dyDescent="0.25">
      <c r="A34" s="30">
        <v>32</v>
      </c>
      <c r="B34" s="30">
        <v>511</v>
      </c>
      <c r="C34" s="30">
        <v>2016011626</v>
      </c>
      <c r="D34" s="30" t="s">
        <v>44</v>
      </c>
      <c r="E34" s="26"/>
      <c r="F34" s="23" t="s">
        <v>302</v>
      </c>
      <c r="G34" s="26"/>
      <c r="H34" s="27">
        <v>6</v>
      </c>
    </row>
    <row r="35" spans="1:8" x14ac:dyDescent="0.25">
      <c r="A35" s="29">
        <v>33</v>
      </c>
      <c r="B35" s="29">
        <v>511</v>
      </c>
      <c r="C35" s="29">
        <v>2015051112</v>
      </c>
      <c r="D35" s="29" t="s">
        <v>45</v>
      </c>
      <c r="E35" s="22"/>
      <c r="F35" s="23" t="s">
        <v>300</v>
      </c>
      <c r="G35" s="22"/>
      <c r="H35" s="24">
        <v>4</v>
      </c>
    </row>
    <row r="36" spans="1:8" x14ac:dyDescent="0.25">
      <c r="A36" s="6">
        <v>34</v>
      </c>
      <c r="B36" s="6">
        <v>511</v>
      </c>
      <c r="C36" s="6">
        <v>2016011108</v>
      </c>
      <c r="D36" s="6" t="s">
        <v>46</v>
      </c>
      <c r="E36" s="22"/>
      <c r="F36" s="23" t="s">
        <v>300</v>
      </c>
      <c r="G36" s="22"/>
      <c r="H36" s="24">
        <v>4</v>
      </c>
    </row>
    <row r="37" spans="1:8" x14ac:dyDescent="0.25">
      <c r="A37" s="29">
        <v>35</v>
      </c>
      <c r="B37" s="29">
        <v>511</v>
      </c>
      <c r="C37" s="29">
        <v>2015051116</v>
      </c>
      <c r="D37" s="29" t="s">
        <v>47</v>
      </c>
      <c r="E37" s="22"/>
      <c r="F37" s="23" t="s">
        <v>300</v>
      </c>
      <c r="G37" s="22"/>
      <c r="H37" s="24">
        <v>4</v>
      </c>
    </row>
    <row r="38" spans="1:8" x14ac:dyDescent="0.25">
      <c r="A38" s="6">
        <v>36</v>
      </c>
      <c r="B38" s="6">
        <v>512</v>
      </c>
      <c r="C38" s="31">
        <v>2016051201</v>
      </c>
      <c r="D38" s="31" t="s">
        <v>48</v>
      </c>
      <c r="E38" s="22"/>
      <c r="F38" s="23" t="s">
        <v>300</v>
      </c>
      <c r="G38" s="22"/>
      <c r="H38" s="24">
        <v>4</v>
      </c>
    </row>
    <row r="39" spans="1:8" x14ac:dyDescent="0.25">
      <c r="A39" s="29">
        <v>37</v>
      </c>
      <c r="B39" s="6">
        <v>512</v>
      </c>
      <c r="C39" s="31">
        <v>2016051202</v>
      </c>
      <c r="D39" s="31" t="s">
        <v>49</v>
      </c>
      <c r="E39" s="22"/>
      <c r="F39" s="23" t="s">
        <v>300</v>
      </c>
      <c r="G39" s="22"/>
      <c r="H39" s="24">
        <v>4</v>
      </c>
    </row>
    <row r="40" spans="1:8" x14ac:dyDescent="0.25">
      <c r="A40" s="29">
        <v>38</v>
      </c>
      <c r="B40" s="6">
        <v>512</v>
      </c>
      <c r="C40" s="6">
        <v>2016051203</v>
      </c>
      <c r="D40" s="31" t="s">
        <v>50</v>
      </c>
      <c r="E40" s="22"/>
      <c r="F40" s="23" t="s">
        <v>300</v>
      </c>
      <c r="G40" s="22"/>
      <c r="H40" s="24">
        <v>4</v>
      </c>
    </row>
    <row r="41" spans="1:8" x14ac:dyDescent="0.25">
      <c r="A41" s="6">
        <v>39</v>
      </c>
      <c r="B41" s="6">
        <v>512</v>
      </c>
      <c r="C41" s="6">
        <v>2016051204</v>
      </c>
      <c r="D41" s="31" t="s">
        <v>51</v>
      </c>
      <c r="E41" s="22"/>
      <c r="F41" s="23" t="s">
        <v>300</v>
      </c>
      <c r="G41" s="22"/>
      <c r="H41" s="24">
        <v>4</v>
      </c>
    </row>
    <row r="42" spans="1:8" x14ac:dyDescent="0.25">
      <c r="A42" s="29">
        <v>40</v>
      </c>
      <c r="B42" s="6">
        <v>512</v>
      </c>
      <c r="C42" s="6">
        <v>2016051205</v>
      </c>
      <c r="D42" s="31" t="s">
        <v>52</v>
      </c>
      <c r="E42" s="22"/>
      <c r="F42" s="23" t="s">
        <v>300</v>
      </c>
      <c r="G42" s="22"/>
      <c r="H42" s="24">
        <v>4</v>
      </c>
    </row>
    <row r="43" spans="1:8" x14ac:dyDescent="0.25">
      <c r="A43" s="6">
        <v>41</v>
      </c>
      <c r="B43" s="6">
        <v>512</v>
      </c>
      <c r="C43" s="6">
        <v>2016051206</v>
      </c>
      <c r="D43" s="31" t="s">
        <v>53</v>
      </c>
      <c r="E43" s="22"/>
      <c r="F43" s="23" t="s">
        <v>300</v>
      </c>
      <c r="G43" s="22"/>
      <c r="H43" s="24">
        <v>4</v>
      </c>
    </row>
    <row r="44" spans="1:8" x14ac:dyDescent="0.25">
      <c r="A44" s="29">
        <v>42</v>
      </c>
      <c r="B44" s="6">
        <v>512</v>
      </c>
      <c r="C44" s="6">
        <v>2016051207</v>
      </c>
      <c r="D44" s="31" t="s">
        <v>54</v>
      </c>
      <c r="E44" s="22"/>
      <c r="F44" s="23" t="s">
        <v>300</v>
      </c>
      <c r="G44" s="22"/>
      <c r="H44" s="24">
        <v>4</v>
      </c>
    </row>
    <row r="45" spans="1:8" x14ac:dyDescent="0.25">
      <c r="A45" s="29">
        <v>43</v>
      </c>
      <c r="B45" s="6">
        <v>512</v>
      </c>
      <c r="C45" s="6">
        <v>2016051208</v>
      </c>
      <c r="D45" s="31" t="s">
        <v>55</v>
      </c>
      <c r="E45" s="22"/>
      <c r="F45" s="23" t="s">
        <v>300</v>
      </c>
      <c r="G45" s="22"/>
      <c r="H45" s="24">
        <v>4</v>
      </c>
    </row>
    <row r="46" spans="1:8" x14ac:dyDescent="0.25">
      <c r="A46" s="29">
        <v>44</v>
      </c>
      <c r="B46" s="6">
        <v>512</v>
      </c>
      <c r="C46" s="6">
        <v>2016051209</v>
      </c>
      <c r="D46" s="31" t="s">
        <v>56</v>
      </c>
      <c r="E46" s="22"/>
      <c r="F46" s="23" t="s">
        <v>300</v>
      </c>
      <c r="G46" s="22"/>
      <c r="H46" s="24">
        <v>4</v>
      </c>
    </row>
    <row r="47" spans="1:8" x14ac:dyDescent="0.25">
      <c r="A47" s="6">
        <v>45</v>
      </c>
      <c r="B47" s="6">
        <v>512</v>
      </c>
      <c r="C47" s="6">
        <v>2016051210</v>
      </c>
      <c r="D47" s="31" t="s">
        <v>57</v>
      </c>
      <c r="E47" s="22"/>
      <c r="F47" s="23" t="s">
        <v>300</v>
      </c>
      <c r="G47" s="22"/>
      <c r="H47" s="24">
        <v>4</v>
      </c>
    </row>
    <row r="48" spans="1:8" x14ac:dyDescent="0.25">
      <c r="A48" s="29">
        <v>46</v>
      </c>
      <c r="B48" s="6">
        <v>512</v>
      </c>
      <c r="C48" s="6">
        <v>2016051211</v>
      </c>
      <c r="D48" s="31" t="s">
        <v>58</v>
      </c>
      <c r="E48" s="22"/>
      <c r="F48" s="23" t="s">
        <v>300</v>
      </c>
      <c r="G48" s="22"/>
      <c r="H48" s="24">
        <v>4</v>
      </c>
    </row>
    <row r="49" spans="1:8" x14ac:dyDescent="0.25">
      <c r="A49" s="6">
        <v>47</v>
      </c>
      <c r="B49" s="6">
        <v>512</v>
      </c>
      <c r="C49" s="6">
        <v>2016051212</v>
      </c>
      <c r="D49" s="31" t="s">
        <v>59</v>
      </c>
      <c r="E49" s="22"/>
      <c r="F49" s="23" t="s">
        <v>300</v>
      </c>
      <c r="G49" s="22"/>
      <c r="H49" s="24">
        <v>4</v>
      </c>
    </row>
    <row r="50" spans="1:8" x14ac:dyDescent="0.25">
      <c r="A50" s="29">
        <v>48</v>
      </c>
      <c r="B50" s="6">
        <v>512</v>
      </c>
      <c r="C50" s="6">
        <v>2016051213</v>
      </c>
      <c r="D50" s="31" t="s">
        <v>60</v>
      </c>
      <c r="E50" s="22"/>
      <c r="F50" s="23" t="s">
        <v>300</v>
      </c>
      <c r="G50" s="22"/>
      <c r="H50" s="24">
        <v>4</v>
      </c>
    </row>
    <row r="51" spans="1:8" x14ac:dyDescent="0.25">
      <c r="A51" s="29">
        <v>49</v>
      </c>
      <c r="B51" s="6">
        <v>512</v>
      </c>
      <c r="C51" s="6">
        <v>2016051214</v>
      </c>
      <c r="D51" s="31" t="s">
        <v>61</v>
      </c>
      <c r="E51" s="22"/>
      <c r="F51" s="23" t="s">
        <v>300</v>
      </c>
      <c r="G51" s="22"/>
      <c r="H51" s="24">
        <v>4</v>
      </c>
    </row>
    <row r="52" spans="1:8" x14ac:dyDescent="0.25">
      <c r="A52" s="29">
        <v>50</v>
      </c>
      <c r="B52" s="6">
        <v>512</v>
      </c>
      <c r="C52" s="6">
        <v>2016051215</v>
      </c>
      <c r="D52" s="31" t="s">
        <v>62</v>
      </c>
      <c r="E52" s="22"/>
      <c r="F52" s="23" t="s">
        <v>300</v>
      </c>
      <c r="G52" s="22"/>
      <c r="H52" s="24">
        <v>4</v>
      </c>
    </row>
    <row r="53" spans="1:8" x14ac:dyDescent="0.25">
      <c r="A53" s="6">
        <v>51</v>
      </c>
      <c r="B53" s="6">
        <v>512</v>
      </c>
      <c r="C53" s="6">
        <v>2016051216</v>
      </c>
      <c r="D53" s="31" t="s">
        <v>63</v>
      </c>
      <c r="E53" s="22"/>
      <c r="F53" s="23" t="s">
        <v>300</v>
      </c>
      <c r="G53" s="22"/>
      <c r="H53" s="24">
        <v>4</v>
      </c>
    </row>
    <row r="54" spans="1:8" x14ac:dyDescent="0.25">
      <c r="A54" s="29">
        <v>52</v>
      </c>
      <c r="B54" s="6">
        <v>512</v>
      </c>
      <c r="C54" s="6">
        <v>2016051217</v>
      </c>
      <c r="D54" s="31" t="s">
        <v>64</v>
      </c>
      <c r="E54" s="22"/>
      <c r="F54" s="23" t="s">
        <v>300</v>
      </c>
      <c r="G54" s="22"/>
      <c r="H54" s="24">
        <v>4</v>
      </c>
    </row>
    <row r="55" spans="1:8" x14ac:dyDescent="0.25">
      <c r="A55" s="6">
        <v>53</v>
      </c>
      <c r="B55" s="6">
        <v>512</v>
      </c>
      <c r="C55" s="6">
        <v>2016051218</v>
      </c>
      <c r="D55" s="31" t="s">
        <v>65</v>
      </c>
      <c r="E55" s="22"/>
      <c r="F55" s="23" t="s">
        <v>300</v>
      </c>
      <c r="G55" s="22"/>
      <c r="H55" s="24">
        <v>4</v>
      </c>
    </row>
    <row r="56" spans="1:8" x14ac:dyDescent="0.25">
      <c r="A56" s="29">
        <v>54</v>
      </c>
      <c r="B56" s="6">
        <v>512</v>
      </c>
      <c r="C56" s="6">
        <v>2016051219</v>
      </c>
      <c r="D56" s="31" t="s">
        <v>66</v>
      </c>
      <c r="E56" s="22"/>
      <c r="F56" s="23" t="s">
        <v>300</v>
      </c>
      <c r="G56" s="22"/>
      <c r="H56" s="24">
        <v>4</v>
      </c>
    </row>
    <row r="57" spans="1:8" x14ac:dyDescent="0.25">
      <c r="A57" s="29">
        <v>55</v>
      </c>
      <c r="B57" s="6">
        <v>512</v>
      </c>
      <c r="C57" s="6">
        <v>2016051220</v>
      </c>
      <c r="D57" s="31" t="s">
        <v>67</v>
      </c>
      <c r="E57" s="22"/>
      <c r="F57" s="23" t="s">
        <v>300</v>
      </c>
      <c r="G57" s="22"/>
      <c r="H57" s="24">
        <v>4</v>
      </c>
    </row>
    <row r="58" spans="1:8" x14ac:dyDescent="0.25">
      <c r="A58" s="6">
        <v>56</v>
      </c>
      <c r="B58" s="6">
        <v>512</v>
      </c>
      <c r="C58" s="6">
        <v>2016051221</v>
      </c>
      <c r="D58" s="6" t="s">
        <v>68</v>
      </c>
      <c r="E58" s="22"/>
      <c r="F58" s="23" t="s">
        <v>300</v>
      </c>
      <c r="G58" s="22"/>
      <c r="H58" s="24">
        <v>4</v>
      </c>
    </row>
    <row r="59" spans="1:8" x14ac:dyDescent="0.25">
      <c r="A59" s="29">
        <v>57</v>
      </c>
      <c r="B59" s="6">
        <v>512</v>
      </c>
      <c r="C59" s="31">
        <v>2016051222</v>
      </c>
      <c r="D59" s="31" t="s">
        <v>69</v>
      </c>
      <c r="E59" s="22"/>
      <c r="F59" s="23" t="s">
        <v>300</v>
      </c>
      <c r="G59" s="22"/>
      <c r="H59" s="24">
        <v>4</v>
      </c>
    </row>
    <row r="60" spans="1:8" x14ac:dyDescent="0.25">
      <c r="A60" s="6">
        <v>58</v>
      </c>
      <c r="B60" s="6">
        <v>512</v>
      </c>
      <c r="C60" s="6">
        <v>2016051223</v>
      </c>
      <c r="D60" s="31" t="s">
        <v>70</v>
      </c>
      <c r="E60" s="22"/>
      <c r="F60" s="23" t="s">
        <v>300</v>
      </c>
      <c r="G60" s="22"/>
      <c r="H60" s="24">
        <v>4</v>
      </c>
    </row>
    <row r="61" spans="1:8" x14ac:dyDescent="0.25">
      <c r="A61" s="29">
        <v>59</v>
      </c>
      <c r="B61" s="6">
        <v>512</v>
      </c>
      <c r="C61" s="6">
        <v>2016051224</v>
      </c>
      <c r="D61" s="31" t="s">
        <v>71</v>
      </c>
      <c r="E61" s="22"/>
      <c r="F61" s="23" t="s">
        <v>300</v>
      </c>
      <c r="G61" s="22"/>
      <c r="H61" s="24">
        <v>4</v>
      </c>
    </row>
    <row r="62" spans="1:8" x14ac:dyDescent="0.25">
      <c r="A62" s="6">
        <v>60</v>
      </c>
      <c r="B62" s="6">
        <v>512</v>
      </c>
      <c r="C62" s="6">
        <v>2016051225</v>
      </c>
      <c r="D62" s="31" t="s">
        <v>72</v>
      </c>
      <c r="E62" s="22"/>
      <c r="F62" s="23" t="s">
        <v>300</v>
      </c>
      <c r="G62" s="22"/>
      <c r="H62" s="24">
        <v>4</v>
      </c>
    </row>
    <row r="63" spans="1:8" x14ac:dyDescent="0.25">
      <c r="A63" s="29">
        <v>61</v>
      </c>
      <c r="B63" s="6">
        <v>512</v>
      </c>
      <c r="C63" s="6">
        <v>2016051226</v>
      </c>
      <c r="D63" s="31" t="s">
        <v>73</v>
      </c>
      <c r="E63" s="22"/>
      <c r="F63" s="23" t="s">
        <v>300</v>
      </c>
      <c r="G63" s="22"/>
      <c r="H63" s="24">
        <v>4</v>
      </c>
    </row>
    <row r="64" spans="1:8" x14ac:dyDescent="0.25">
      <c r="A64" s="29">
        <v>62</v>
      </c>
      <c r="B64" s="6">
        <v>512</v>
      </c>
      <c r="C64" s="6">
        <v>2016051227</v>
      </c>
      <c r="D64" s="31" t="s">
        <v>74</v>
      </c>
      <c r="E64" s="22"/>
      <c r="F64" s="23" t="s">
        <v>300</v>
      </c>
      <c r="G64" s="22"/>
      <c r="H64" s="24">
        <v>4</v>
      </c>
    </row>
    <row r="65" spans="1:8" x14ac:dyDescent="0.25">
      <c r="A65" s="6">
        <v>63</v>
      </c>
      <c r="B65" s="6">
        <v>512</v>
      </c>
      <c r="C65" s="6">
        <v>2016051228</v>
      </c>
      <c r="D65" s="31" t="s">
        <v>75</v>
      </c>
      <c r="E65" s="22"/>
      <c r="F65" s="23" t="s">
        <v>300</v>
      </c>
      <c r="G65" s="22"/>
      <c r="H65" s="24">
        <v>4</v>
      </c>
    </row>
    <row r="66" spans="1:8" x14ac:dyDescent="0.25">
      <c r="A66" s="29">
        <v>64</v>
      </c>
      <c r="B66" s="6">
        <v>512</v>
      </c>
      <c r="C66" s="6">
        <v>2016051229</v>
      </c>
      <c r="D66" s="31" t="s">
        <v>76</v>
      </c>
      <c r="E66" s="22"/>
      <c r="F66" s="23" t="s">
        <v>300</v>
      </c>
      <c r="G66" s="22"/>
      <c r="H66" s="24">
        <v>4</v>
      </c>
    </row>
    <row r="67" spans="1:8" x14ac:dyDescent="0.25">
      <c r="A67" s="6">
        <v>65</v>
      </c>
      <c r="B67" s="6">
        <v>512</v>
      </c>
      <c r="C67" s="6">
        <v>2016051230</v>
      </c>
      <c r="D67" s="31" t="s">
        <v>77</v>
      </c>
      <c r="E67" s="22"/>
      <c r="F67" s="23" t="s">
        <v>300</v>
      </c>
      <c r="G67" s="22"/>
      <c r="H67" s="24">
        <v>4</v>
      </c>
    </row>
    <row r="68" spans="1:8" x14ac:dyDescent="0.25">
      <c r="A68" s="29">
        <v>66</v>
      </c>
      <c r="B68" s="6">
        <v>512</v>
      </c>
      <c r="C68" s="31">
        <v>2016012102</v>
      </c>
      <c r="D68" s="31" t="s">
        <v>78</v>
      </c>
      <c r="E68" s="22"/>
      <c r="F68" s="23" t="s">
        <v>300</v>
      </c>
      <c r="G68" s="22"/>
      <c r="H68" s="24">
        <v>4</v>
      </c>
    </row>
    <row r="69" spans="1:8" x14ac:dyDescent="0.25">
      <c r="A69" s="6">
        <v>67</v>
      </c>
      <c r="B69" s="6">
        <v>512</v>
      </c>
      <c r="C69" s="6">
        <v>2016034102</v>
      </c>
      <c r="D69" s="6" t="s">
        <v>79</v>
      </c>
      <c r="E69" s="22"/>
      <c r="F69" s="23" t="s">
        <v>300</v>
      </c>
      <c r="G69" s="22"/>
      <c r="H69" s="24">
        <v>4</v>
      </c>
    </row>
    <row r="70" spans="1:8" x14ac:dyDescent="0.25">
      <c r="A70" s="10">
        <v>68</v>
      </c>
      <c r="B70" s="10">
        <v>512</v>
      </c>
      <c r="C70" s="32">
        <v>2015051218</v>
      </c>
      <c r="D70" s="32" t="s">
        <v>80</v>
      </c>
      <c r="E70" s="22"/>
      <c r="F70" s="23" t="s">
        <v>300</v>
      </c>
      <c r="G70" s="22"/>
      <c r="H70" s="24">
        <v>4</v>
      </c>
    </row>
    <row r="71" spans="1:8" x14ac:dyDescent="0.25">
      <c r="A71" s="10">
        <v>69</v>
      </c>
      <c r="B71" s="10">
        <v>512</v>
      </c>
      <c r="C71" s="32">
        <v>2015051221</v>
      </c>
      <c r="D71" s="32" t="s">
        <v>81</v>
      </c>
      <c r="E71" s="22"/>
      <c r="F71" s="23" t="s">
        <v>300</v>
      </c>
      <c r="G71" s="22"/>
      <c r="H71" s="24">
        <v>4</v>
      </c>
    </row>
    <row r="72" spans="1:8" x14ac:dyDescent="0.25">
      <c r="A72" s="10">
        <v>70</v>
      </c>
      <c r="B72" s="10">
        <v>512</v>
      </c>
      <c r="C72" s="32">
        <v>2016071430</v>
      </c>
      <c r="D72" s="32" t="s">
        <v>82</v>
      </c>
      <c r="E72" s="22"/>
      <c r="F72" s="23" t="s">
        <v>300</v>
      </c>
      <c r="G72" s="22"/>
      <c r="H72" s="24">
        <v>4</v>
      </c>
    </row>
    <row r="73" spans="1:8" x14ac:dyDescent="0.25">
      <c r="A73" s="10">
        <v>71</v>
      </c>
      <c r="B73" s="6">
        <v>512</v>
      </c>
      <c r="C73" s="31">
        <v>2016011230</v>
      </c>
      <c r="D73" s="31" t="s">
        <v>83</v>
      </c>
      <c r="E73" s="22"/>
      <c r="F73" s="23" t="s">
        <v>300</v>
      </c>
      <c r="G73" s="22"/>
      <c r="H73" s="24">
        <v>4</v>
      </c>
    </row>
    <row r="74" spans="1:8" x14ac:dyDescent="0.25">
      <c r="A74" s="10">
        <v>72</v>
      </c>
      <c r="B74" s="10">
        <v>513</v>
      </c>
      <c r="C74" s="10">
        <v>2016051301</v>
      </c>
      <c r="D74" s="10" t="s">
        <v>84</v>
      </c>
      <c r="E74" s="22"/>
      <c r="F74" s="23" t="s">
        <v>300</v>
      </c>
      <c r="G74" s="22"/>
      <c r="H74" s="24">
        <v>4</v>
      </c>
    </row>
    <row r="75" spans="1:8" x14ac:dyDescent="0.25">
      <c r="A75" s="10">
        <v>73</v>
      </c>
      <c r="B75" s="10">
        <v>513</v>
      </c>
      <c r="C75" s="10">
        <v>2016051302</v>
      </c>
      <c r="D75" s="10" t="s">
        <v>85</v>
      </c>
      <c r="E75" s="22"/>
      <c r="F75" s="23" t="s">
        <v>300</v>
      </c>
      <c r="G75" s="22"/>
      <c r="H75" s="24">
        <v>4</v>
      </c>
    </row>
    <row r="76" spans="1:8" x14ac:dyDescent="0.25">
      <c r="A76" s="33">
        <v>74</v>
      </c>
      <c r="B76" s="33">
        <v>513</v>
      </c>
      <c r="C76" s="33">
        <v>2016051303</v>
      </c>
      <c r="D76" s="33" t="s">
        <v>86</v>
      </c>
      <c r="E76" s="26"/>
      <c r="F76" s="23" t="s">
        <v>301</v>
      </c>
      <c r="G76" s="26"/>
      <c r="H76" s="27">
        <v>6</v>
      </c>
    </row>
    <row r="77" spans="1:8" x14ac:dyDescent="0.25">
      <c r="A77" s="10">
        <v>75</v>
      </c>
      <c r="B77" s="10">
        <v>513</v>
      </c>
      <c r="C77" s="10">
        <v>2016051304</v>
      </c>
      <c r="D77" s="10" t="s">
        <v>87</v>
      </c>
      <c r="E77" s="22"/>
      <c r="F77" s="23" t="s">
        <v>300</v>
      </c>
      <c r="G77" s="22"/>
      <c r="H77" s="24">
        <v>4</v>
      </c>
    </row>
    <row r="78" spans="1:8" x14ac:dyDescent="0.25">
      <c r="A78" s="10">
        <v>76</v>
      </c>
      <c r="B78" s="10">
        <v>513</v>
      </c>
      <c r="C78" s="10">
        <v>2016051305</v>
      </c>
      <c r="D78" s="10" t="s">
        <v>88</v>
      </c>
      <c r="E78" s="22"/>
      <c r="F78" s="23" t="s">
        <v>300</v>
      </c>
      <c r="G78" s="22"/>
      <c r="H78" s="24">
        <v>4</v>
      </c>
    </row>
    <row r="79" spans="1:8" x14ac:dyDescent="0.25">
      <c r="A79" s="10">
        <v>77</v>
      </c>
      <c r="B79" s="10">
        <v>513</v>
      </c>
      <c r="C79" s="10">
        <v>2016051306</v>
      </c>
      <c r="D79" s="10" t="s">
        <v>89</v>
      </c>
      <c r="E79" s="22"/>
      <c r="F79" s="23" t="s">
        <v>300</v>
      </c>
      <c r="G79" s="22"/>
      <c r="H79" s="24">
        <v>4</v>
      </c>
    </row>
    <row r="80" spans="1:8" x14ac:dyDescent="0.25">
      <c r="A80" s="10">
        <v>78</v>
      </c>
      <c r="B80" s="10">
        <v>513</v>
      </c>
      <c r="C80" s="10">
        <v>2016051307</v>
      </c>
      <c r="D80" s="10" t="s">
        <v>90</v>
      </c>
      <c r="E80" s="22"/>
      <c r="F80" s="23" t="s">
        <v>300</v>
      </c>
      <c r="G80" s="22"/>
      <c r="H80" s="24">
        <v>4</v>
      </c>
    </row>
    <row r="81" spans="1:8" x14ac:dyDescent="0.25">
      <c r="A81" s="10">
        <v>79</v>
      </c>
      <c r="B81" s="10">
        <v>513</v>
      </c>
      <c r="C81" s="10">
        <v>2016051310</v>
      </c>
      <c r="D81" s="10" t="s">
        <v>91</v>
      </c>
      <c r="E81" s="22"/>
      <c r="F81" s="23" t="s">
        <v>300</v>
      </c>
      <c r="G81" s="22"/>
      <c r="H81" s="24">
        <v>4</v>
      </c>
    </row>
    <row r="82" spans="1:8" x14ac:dyDescent="0.25">
      <c r="A82" s="33">
        <v>80</v>
      </c>
      <c r="B82" s="33">
        <v>513</v>
      </c>
      <c r="C82" s="33">
        <v>2016051311</v>
      </c>
      <c r="D82" s="33" t="s">
        <v>92</v>
      </c>
      <c r="E82" s="26"/>
      <c r="F82" s="23" t="s">
        <v>301</v>
      </c>
      <c r="G82" s="26"/>
      <c r="H82" s="27">
        <v>6</v>
      </c>
    </row>
    <row r="83" spans="1:8" x14ac:dyDescent="0.25">
      <c r="A83" s="10">
        <v>81</v>
      </c>
      <c r="B83" s="10">
        <v>513</v>
      </c>
      <c r="C83" s="10">
        <v>2016051312</v>
      </c>
      <c r="D83" s="10" t="s">
        <v>93</v>
      </c>
      <c r="E83" s="22"/>
      <c r="F83" s="23" t="s">
        <v>300</v>
      </c>
      <c r="G83" s="22"/>
      <c r="H83" s="24">
        <v>4</v>
      </c>
    </row>
    <row r="84" spans="1:8" x14ac:dyDescent="0.25">
      <c r="A84" s="10">
        <v>82</v>
      </c>
      <c r="B84" s="10">
        <v>513</v>
      </c>
      <c r="C84" s="10">
        <v>2016051313</v>
      </c>
      <c r="D84" s="10" t="s">
        <v>94</v>
      </c>
      <c r="E84" s="22"/>
      <c r="F84" s="23" t="s">
        <v>300</v>
      </c>
      <c r="G84" s="22"/>
      <c r="H84" s="24">
        <v>4</v>
      </c>
    </row>
    <row r="85" spans="1:8" x14ac:dyDescent="0.25">
      <c r="A85" s="10">
        <v>83</v>
      </c>
      <c r="B85" s="10">
        <v>513</v>
      </c>
      <c r="C85" s="10">
        <v>2016051314</v>
      </c>
      <c r="D85" s="10" t="s">
        <v>95</v>
      </c>
      <c r="E85" s="22"/>
      <c r="F85" s="23" t="s">
        <v>300</v>
      </c>
      <c r="G85" s="22"/>
      <c r="H85" s="24">
        <v>4</v>
      </c>
    </row>
    <row r="86" spans="1:8" x14ac:dyDescent="0.25">
      <c r="A86" s="10">
        <v>84</v>
      </c>
      <c r="B86" s="10">
        <v>513</v>
      </c>
      <c r="C86" s="10">
        <v>2016051315</v>
      </c>
      <c r="D86" s="10" t="s">
        <v>96</v>
      </c>
      <c r="E86" s="22"/>
      <c r="F86" s="23" t="s">
        <v>300</v>
      </c>
      <c r="G86" s="22"/>
      <c r="H86" s="24">
        <v>4</v>
      </c>
    </row>
    <row r="87" spans="1:8" x14ac:dyDescent="0.25">
      <c r="A87" s="100">
        <v>85</v>
      </c>
      <c r="B87" s="100">
        <v>513</v>
      </c>
      <c r="C87" s="34">
        <v>2016051316</v>
      </c>
      <c r="D87" s="100" t="s">
        <v>97</v>
      </c>
      <c r="E87" s="116"/>
      <c r="F87" s="23" t="s">
        <v>300</v>
      </c>
      <c r="G87" s="116"/>
      <c r="H87" s="120">
        <v>10</v>
      </c>
    </row>
    <row r="88" spans="1:8" x14ac:dyDescent="0.25">
      <c r="A88" s="101"/>
      <c r="B88" s="102"/>
      <c r="C88" s="36"/>
      <c r="D88" s="115"/>
      <c r="E88" s="117"/>
      <c r="F88" s="23" t="s">
        <v>303</v>
      </c>
      <c r="G88" s="117"/>
      <c r="H88" s="120"/>
    </row>
    <row r="89" spans="1:8" x14ac:dyDescent="0.25">
      <c r="A89" s="10">
        <v>86</v>
      </c>
      <c r="B89" s="10">
        <v>513</v>
      </c>
      <c r="C89" s="10">
        <v>2016051317</v>
      </c>
      <c r="D89" s="10" t="s">
        <v>98</v>
      </c>
      <c r="E89" s="22"/>
      <c r="F89" s="23" t="s">
        <v>300</v>
      </c>
      <c r="G89" s="22"/>
      <c r="H89" s="24">
        <v>4</v>
      </c>
    </row>
    <row r="90" spans="1:8" x14ac:dyDescent="0.25">
      <c r="A90" s="10">
        <v>87</v>
      </c>
      <c r="B90" s="10">
        <v>513</v>
      </c>
      <c r="C90" s="10">
        <v>2016051318</v>
      </c>
      <c r="D90" s="10" t="s">
        <v>99</v>
      </c>
      <c r="E90" s="22"/>
      <c r="F90" s="23" t="s">
        <v>301</v>
      </c>
      <c r="G90" s="22"/>
      <c r="H90" s="24">
        <v>6</v>
      </c>
    </row>
    <row r="91" spans="1:8" x14ac:dyDescent="0.25">
      <c r="A91" s="10">
        <v>88</v>
      </c>
      <c r="B91" s="10">
        <v>513</v>
      </c>
      <c r="C91" s="10">
        <v>2016051319</v>
      </c>
      <c r="D91" s="10" t="s">
        <v>100</v>
      </c>
      <c r="E91" s="22"/>
      <c r="F91" s="23" t="s">
        <v>300</v>
      </c>
      <c r="G91" s="22"/>
      <c r="H91" s="24">
        <v>4</v>
      </c>
    </row>
    <row r="92" spans="1:8" x14ac:dyDescent="0.25">
      <c r="A92" s="33">
        <v>89</v>
      </c>
      <c r="B92" s="33">
        <v>513</v>
      </c>
      <c r="C92" s="33">
        <v>2016051320</v>
      </c>
      <c r="D92" s="33" t="s">
        <v>101</v>
      </c>
      <c r="E92" s="26"/>
      <c r="F92" s="23" t="s">
        <v>301</v>
      </c>
      <c r="G92" s="26"/>
      <c r="H92" s="27">
        <v>6</v>
      </c>
    </row>
    <row r="93" spans="1:8" x14ac:dyDescent="0.25">
      <c r="A93" s="10">
        <v>90</v>
      </c>
      <c r="B93" s="10">
        <v>513</v>
      </c>
      <c r="C93" s="10">
        <v>2016051321</v>
      </c>
      <c r="D93" s="10" t="s">
        <v>102</v>
      </c>
      <c r="E93" s="22"/>
      <c r="F93" s="23" t="s">
        <v>300</v>
      </c>
      <c r="G93" s="22"/>
      <c r="H93" s="24">
        <v>4</v>
      </c>
    </row>
    <row r="94" spans="1:8" x14ac:dyDescent="0.25">
      <c r="A94" s="33">
        <v>91</v>
      </c>
      <c r="B94" s="33">
        <v>513</v>
      </c>
      <c r="C94" s="33">
        <v>2016051322</v>
      </c>
      <c r="D94" s="33" t="s">
        <v>103</v>
      </c>
      <c r="E94" s="26"/>
      <c r="F94" s="23" t="s">
        <v>301</v>
      </c>
      <c r="G94" s="26"/>
      <c r="H94" s="27">
        <v>6</v>
      </c>
    </row>
    <row r="95" spans="1:8" x14ac:dyDescent="0.25">
      <c r="A95" s="10">
        <v>92</v>
      </c>
      <c r="B95" s="10">
        <v>513</v>
      </c>
      <c r="C95" s="10">
        <v>2016051323</v>
      </c>
      <c r="D95" s="10" t="s">
        <v>104</v>
      </c>
      <c r="E95" s="22"/>
      <c r="F95" s="23" t="s">
        <v>300</v>
      </c>
      <c r="G95" s="22"/>
      <c r="H95" s="24">
        <v>4</v>
      </c>
    </row>
    <row r="96" spans="1:8" x14ac:dyDescent="0.25">
      <c r="A96" s="33">
        <v>93</v>
      </c>
      <c r="B96" s="33">
        <v>513</v>
      </c>
      <c r="C96" s="33">
        <v>2016051324</v>
      </c>
      <c r="D96" s="33" t="s">
        <v>105</v>
      </c>
      <c r="E96" s="26"/>
      <c r="F96" s="23" t="s">
        <v>301</v>
      </c>
      <c r="G96" s="26"/>
      <c r="H96" s="27">
        <v>6</v>
      </c>
    </row>
    <row r="97" spans="1:8" x14ac:dyDescent="0.25">
      <c r="A97" s="33">
        <v>94</v>
      </c>
      <c r="B97" s="33">
        <v>513</v>
      </c>
      <c r="C97" s="33">
        <v>2016051325</v>
      </c>
      <c r="D97" s="33" t="s">
        <v>106</v>
      </c>
      <c r="E97" s="26"/>
      <c r="F97" s="23" t="s">
        <v>301</v>
      </c>
      <c r="G97" s="26"/>
      <c r="H97" s="27">
        <v>6</v>
      </c>
    </row>
    <row r="98" spans="1:8" x14ac:dyDescent="0.25">
      <c r="A98" s="10">
        <v>95</v>
      </c>
      <c r="B98" s="10">
        <v>513</v>
      </c>
      <c r="C98" s="10">
        <v>2016051326</v>
      </c>
      <c r="D98" s="10" t="s">
        <v>107</v>
      </c>
      <c r="E98" s="22"/>
      <c r="F98" s="23" t="s">
        <v>300</v>
      </c>
      <c r="G98" s="22"/>
      <c r="H98" s="24">
        <v>4</v>
      </c>
    </row>
    <row r="99" spans="1:8" x14ac:dyDescent="0.25">
      <c r="A99" s="10">
        <v>96</v>
      </c>
      <c r="B99" s="10">
        <v>513</v>
      </c>
      <c r="C99" s="10">
        <v>2016051327</v>
      </c>
      <c r="D99" s="10" t="s">
        <v>108</v>
      </c>
      <c r="E99" s="22"/>
      <c r="F99" s="23" t="s">
        <v>300</v>
      </c>
      <c r="G99" s="22"/>
      <c r="H99" s="24">
        <v>4</v>
      </c>
    </row>
    <row r="100" spans="1:8" x14ac:dyDescent="0.25">
      <c r="A100" s="10">
        <v>97</v>
      </c>
      <c r="B100" s="10">
        <v>513</v>
      </c>
      <c r="C100" s="10">
        <v>2016051328</v>
      </c>
      <c r="D100" s="10" t="s">
        <v>109</v>
      </c>
      <c r="E100" s="22"/>
      <c r="F100" s="23" t="s">
        <v>300</v>
      </c>
      <c r="G100" s="22"/>
      <c r="H100" s="24">
        <v>4</v>
      </c>
    </row>
    <row r="101" spans="1:8" x14ac:dyDescent="0.25">
      <c r="A101" s="10">
        <v>98</v>
      </c>
      <c r="B101" s="10">
        <v>513</v>
      </c>
      <c r="C101" s="10">
        <v>2016051329</v>
      </c>
      <c r="D101" s="10" t="s">
        <v>110</v>
      </c>
      <c r="E101" s="22"/>
      <c r="F101" s="23" t="s">
        <v>300</v>
      </c>
      <c r="G101" s="22"/>
      <c r="H101" s="24">
        <v>4</v>
      </c>
    </row>
    <row r="102" spans="1:8" x14ac:dyDescent="0.25">
      <c r="A102" s="33">
        <v>99</v>
      </c>
      <c r="B102" s="33">
        <v>513</v>
      </c>
      <c r="C102" s="33">
        <v>2016051330</v>
      </c>
      <c r="D102" s="33" t="s">
        <v>111</v>
      </c>
      <c r="E102" s="26"/>
      <c r="F102" s="23" t="s">
        <v>301</v>
      </c>
      <c r="G102" s="26"/>
      <c r="H102" s="27">
        <v>6</v>
      </c>
    </row>
    <row r="103" spans="1:8" x14ac:dyDescent="0.25">
      <c r="A103" s="33">
        <v>100</v>
      </c>
      <c r="B103" s="33">
        <v>513</v>
      </c>
      <c r="C103" s="33">
        <v>2016101505</v>
      </c>
      <c r="D103" s="33" t="s">
        <v>112</v>
      </c>
      <c r="E103" s="26"/>
      <c r="F103" s="23" t="s">
        <v>301</v>
      </c>
      <c r="G103" s="26"/>
      <c r="H103" s="27">
        <v>6</v>
      </c>
    </row>
    <row r="104" spans="1:8" x14ac:dyDescent="0.25">
      <c r="A104" s="33">
        <v>101</v>
      </c>
      <c r="B104" s="33">
        <v>513</v>
      </c>
      <c r="C104" s="33">
        <v>2016101304</v>
      </c>
      <c r="D104" s="33" t="s">
        <v>113</v>
      </c>
      <c r="E104" s="26"/>
      <c r="F104" s="23" t="s">
        <v>301</v>
      </c>
      <c r="G104" s="26"/>
      <c r="H104" s="27">
        <v>6</v>
      </c>
    </row>
    <row r="105" spans="1:8" x14ac:dyDescent="0.25">
      <c r="A105" s="100">
        <v>102</v>
      </c>
      <c r="B105" s="100">
        <v>513</v>
      </c>
      <c r="C105" s="34">
        <v>2016105130</v>
      </c>
      <c r="D105" s="100" t="s">
        <v>114</v>
      </c>
      <c r="E105" s="116"/>
      <c r="F105" s="23" t="s">
        <v>300</v>
      </c>
      <c r="G105" s="116"/>
      <c r="H105" s="121">
        <v>10</v>
      </c>
    </row>
    <row r="106" spans="1:8" x14ac:dyDescent="0.25">
      <c r="A106" s="101"/>
      <c r="B106" s="102"/>
      <c r="C106" s="36"/>
      <c r="D106" s="115"/>
      <c r="E106" s="117"/>
      <c r="F106" s="23" t="s">
        <v>304</v>
      </c>
      <c r="G106" s="117"/>
      <c r="H106" s="122"/>
    </row>
    <row r="107" spans="1:8" x14ac:dyDescent="0.25">
      <c r="A107" s="33">
        <v>103</v>
      </c>
      <c r="B107" s="33">
        <v>513</v>
      </c>
      <c r="C107" s="33">
        <v>2015051302</v>
      </c>
      <c r="D107" s="33" t="s">
        <v>115</v>
      </c>
      <c r="E107" s="22"/>
      <c r="F107" s="23" t="s">
        <v>300</v>
      </c>
      <c r="G107" s="26"/>
      <c r="H107" s="27">
        <v>4</v>
      </c>
    </row>
    <row r="108" spans="1:8" x14ac:dyDescent="0.25">
      <c r="A108" s="10">
        <v>104</v>
      </c>
      <c r="B108" s="10">
        <v>513</v>
      </c>
      <c r="C108" s="10">
        <v>2015051306</v>
      </c>
      <c r="D108" s="10" t="s">
        <v>116</v>
      </c>
      <c r="F108" s="23" t="s">
        <v>300</v>
      </c>
      <c r="G108" s="22"/>
      <c r="H108" s="24">
        <v>4</v>
      </c>
    </row>
    <row r="109" spans="1:8" x14ac:dyDescent="0.25">
      <c r="A109" s="10">
        <v>105</v>
      </c>
      <c r="B109" s="10">
        <v>513</v>
      </c>
      <c r="C109" s="10">
        <v>2014051306</v>
      </c>
      <c r="D109" s="10" t="s">
        <v>117</v>
      </c>
      <c r="E109" s="22"/>
      <c r="F109" s="23" t="s">
        <v>300</v>
      </c>
      <c r="G109" s="22"/>
      <c r="H109" s="24">
        <v>4</v>
      </c>
    </row>
    <row r="110" spans="1:8" x14ac:dyDescent="0.25">
      <c r="A110" s="33">
        <v>106</v>
      </c>
      <c r="B110" s="37">
        <v>514</v>
      </c>
      <c r="C110" s="38">
        <v>2016051401</v>
      </c>
      <c r="D110" s="39" t="s">
        <v>118</v>
      </c>
      <c r="E110" s="26"/>
      <c r="F110" s="23" t="s">
        <v>301</v>
      </c>
      <c r="G110" s="26"/>
      <c r="H110" s="27">
        <v>6</v>
      </c>
    </row>
    <row r="111" spans="1:8" x14ac:dyDescent="0.25">
      <c r="A111" s="10">
        <v>107</v>
      </c>
      <c r="B111" s="11">
        <v>514</v>
      </c>
      <c r="C111" s="11">
        <v>2016051402</v>
      </c>
      <c r="D111" s="17" t="s">
        <v>119</v>
      </c>
      <c r="E111" s="22"/>
      <c r="F111" s="23" t="s">
        <v>300</v>
      </c>
      <c r="G111" s="22"/>
      <c r="H111" s="24">
        <v>4</v>
      </c>
    </row>
    <row r="112" spans="1:8" x14ac:dyDescent="0.25">
      <c r="A112" s="10">
        <v>108</v>
      </c>
      <c r="B112" s="11">
        <v>514</v>
      </c>
      <c r="C112" s="11">
        <v>2016051403</v>
      </c>
      <c r="D112" s="17" t="s">
        <v>120</v>
      </c>
      <c r="E112" s="22"/>
      <c r="F112" s="23" t="s">
        <v>300</v>
      </c>
      <c r="G112" s="22"/>
      <c r="H112" s="24">
        <v>4</v>
      </c>
    </row>
    <row r="113" spans="1:8" x14ac:dyDescent="0.25">
      <c r="A113" s="10">
        <v>109</v>
      </c>
      <c r="B113" s="11">
        <v>514</v>
      </c>
      <c r="C113" s="11">
        <v>2016051404</v>
      </c>
      <c r="D113" s="17" t="s">
        <v>121</v>
      </c>
      <c r="E113" s="22"/>
      <c r="F113" s="23" t="s">
        <v>300</v>
      </c>
      <c r="G113" s="22"/>
      <c r="H113" s="24">
        <v>4</v>
      </c>
    </row>
    <row r="114" spans="1:8" x14ac:dyDescent="0.25">
      <c r="A114" s="10">
        <v>110</v>
      </c>
      <c r="B114" s="11">
        <v>514</v>
      </c>
      <c r="C114" s="11">
        <v>2016051405</v>
      </c>
      <c r="D114" s="17" t="s">
        <v>122</v>
      </c>
      <c r="E114" s="22"/>
      <c r="F114" s="23" t="s">
        <v>300</v>
      </c>
      <c r="G114" s="22"/>
      <c r="H114" s="24">
        <v>4</v>
      </c>
    </row>
    <row r="115" spans="1:8" x14ac:dyDescent="0.25">
      <c r="A115" s="10">
        <v>111</v>
      </c>
      <c r="B115" s="11">
        <v>514</v>
      </c>
      <c r="C115" s="11">
        <v>2016051406</v>
      </c>
      <c r="D115" s="17" t="s">
        <v>123</v>
      </c>
      <c r="E115" s="22"/>
      <c r="F115" s="23" t="s">
        <v>300</v>
      </c>
      <c r="G115" s="22"/>
      <c r="H115" s="24">
        <v>4</v>
      </c>
    </row>
    <row r="116" spans="1:8" x14ac:dyDescent="0.25">
      <c r="A116" s="33">
        <v>112</v>
      </c>
      <c r="B116" s="37">
        <v>514</v>
      </c>
      <c r="C116" s="38">
        <v>2016051407</v>
      </c>
      <c r="D116" s="39" t="s">
        <v>124</v>
      </c>
      <c r="E116" s="26"/>
      <c r="F116" s="23" t="s">
        <v>301</v>
      </c>
      <c r="G116" s="26"/>
      <c r="H116" s="27">
        <v>6</v>
      </c>
    </row>
    <row r="117" spans="1:8" x14ac:dyDescent="0.25">
      <c r="A117" s="10">
        <v>113</v>
      </c>
      <c r="B117" s="11">
        <v>514</v>
      </c>
      <c r="C117" s="11">
        <v>2016051408</v>
      </c>
      <c r="D117" s="17" t="s">
        <v>125</v>
      </c>
      <c r="E117" s="22"/>
      <c r="F117" s="23"/>
      <c r="G117" s="22"/>
      <c r="H117" s="24"/>
    </row>
    <row r="118" spans="1:8" x14ac:dyDescent="0.25">
      <c r="A118" s="10">
        <v>114</v>
      </c>
      <c r="B118" s="11">
        <v>514</v>
      </c>
      <c r="C118" s="11">
        <v>2016051409</v>
      </c>
      <c r="D118" s="17" t="s">
        <v>126</v>
      </c>
      <c r="E118" s="22"/>
      <c r="F118" s="23" t="s">
        <v>300</v>
      </c>
      <c r="G118" s="22"/>
      <c r="H118" s="24">
        <v>4</v>
      </c>
    </row>
    <row r="119" spans="1:8" x14ac:dyDescent="0.25">
      <c r="A119" s="10">
        <v>115</v>
      </c>
      <c r="B119" s="11">
        <v>514</v>
      </c>
      <c r="C119" s="11">
        <v>2016051410</v>
      </c>
      <c r="D119" s="17" t="s">
        <v>127</v>
      </c>
      <c r="E119" s="22"/>
      <c r="F119" s="23" t="s">
        <v>300</v>
      </c>
      <c r="G119" s="22"/>
      <c r="H119" s="24">
        <v>4</v>
      </c>
    </row>
    <row r="120" spans="1:8" x14ac:dyDescent="0.25">
      <c r="A120" s="33">
        <v>116</v>
      </c>
      <c r="B120" s="37">
        <v>514</v>
      </c>
      <c r="C120" s="38">
        <v>2016051411</v>
      </c>
      <c r="D120" s="39" t="s">
        <v>128</v>
      </c>
      <c r="E120" s="26"/>
      <c r="F120" s="23" t="s">
        <v>301</v>
      </c>
      <c r="G120" s="26"/>
      <c r="H120" s="27">
        <v>6</v>
      </c>
    </row>
    <row r="121" spans="1:8" x14ac:dyDescent="0.25">
      <c r="A121" s="10">
        <v>117</v>
      </c>
      <c r="B121" s="11">
        <v>514</v>
      </c>
      <c r="C121" s="11">
        <v>2016051412</v>
      </c>
      <c r="D121" s="17" t="s">
        <v>129</v>
      </c>
      <c r="E121" s="22"/>
      <c r="F121" s="23" t="s">
        <v>300</v>
      </c>
      <c r="G121" s="22"/>
      <c r="H121" s="24">
        <v>4</v>
      </c>
    </row>
    <row r="122" spans="1:8" x14ac:dyDescent="0.25">
      <c r="A122" s="10">
        <v>118</v>
      </c>
      <c r="B122" s="11">
        <v>514</v>
      </c>
      <c r="C122" s="11">
        <v>2016051413</v>
      </c>
      <c r="D122" s="17" t="s">
        <v>130</v>
      </c>
      <c r="E122" s="22"/>
      <c r="F122" s="23" t="s">
        <v>300</v>
      </c>
      <c r="G122" s="22"/>
      <c r="H122" s="24">
        <v>4</v>
      </c>
    </row>
    <row r="123" spans="1:8" x14ac:dyDescent="0.25">
      <c r="A123" s="10">
        <v>119</v>
      </c>
      <c r="B123" s="11">
        <v>514</v>
      </c>
      <c r="C123" s="11">
        <v>2016051414</v>
      </c>
      <c r="D123" s="17" t="s">
        <v>131</v>
      </c>
      <c r="E123" s="22"/>
      <c r="F123" s="23" t="s">
        <v>300</v>
      </c>
      <c r="G123" s="22"/>
      <c r="H123" s="24">
        <v>4</v>
      </c>
    </row>
    <row r="124" spans="1:8" x14ac:dyDescent="0.25">
      <c r="A124" s="33">
        <v>120</v>
      </c>
      <c r="B124" s="37">
        <v>514</v>
      </c>
      <c r="C124" s="38">
        <v>2016051415</v>
      </c>
      <c r="D124" s="39" t="s">
        <v>132</v>
      </c>
      <c r="E124" s="26"/>
      <c r="F124" s="23" t="s">
        <v>301</v>
      </c>
      <c r="G124" s="26"/>
      <c r="H124" s="27">
        <v>6</v>
      </c>
    </row>
    <row r="125" spans="1:8" x14ac:dyDescent="0.25">
      <c r="A125" s="10">
        <v>121</v>
      </c>
      <c r="B125" s="11">
        <v>514</v>
      </c>
      <c r="C125" s="11">
        <v>2016051416</v>
      </c>
      <c r="D125" s="17" t="s">
        <v>133</v>
      </c>
      <c r="E125" s="22"/>
      <c r="F125" s="23" t="s">
        <v>300</v>
      </c>
      <c r="G125" s="22"/>
      <c r="H125" s="24">
        <v>4</v>
      </c>
    </row>
    <row r="126" spans="1:8" x14ac:dyDescent="0.25">
      <c r="A126" s="10">
        <v>122</v>
      </c>
      <c r="B126" s="11">
        <v>514</v>
      </c>
      <c r="C126" s="11">
        <v>2016051417</v>
      </c>
      <c r="D126" s="17" t="s">
        <v>134</v>
      </c>
      <c r="E126" s="22"/>
      <c r="F126" s="23" t="s">
        <v>300</v>
      </c>
      <c r="G126" s="22"/>
      <c r="H126" s="24">
        <v>4</v>
      </c>
    </row>
    <row r="127" spans="1:8" x14ac:dyDescent="0.25">
      <c r="A127" s="10">
        <v>123</v>
      </c>
      <c r="B127" s="11">
        <v>514</v>
      </c>
      <c r="C127" s="11">
        <v>2016051418</v>
      </c>
      <c r="D127" s="17" t="s">
        <v>135</v>
      </c>
      <c r="E127" s="22"/>
      <c r="F127" s="23" t="s">
        <v>300</v>
      </c>
      <c r="G127" s="22"/>
      <c r="H127" s="24">
        <v>4</v>
      </c>
    </row>
    <row r="128" spans="1:8" x14ac:dyDescent="0.25">
      <c r="A128" s="33">
        <v>124</v>
      </c>
      <c r="B128" s="37">
        <v>514</v>
      </c>
      <c r="C128" s="38">
        <v>2016051419</v>
      </c>
      <c r="D128" s="39" t="s">
        <v>136</v>
      </c>
      <c r="E128" s="26"/>
      <c r="F128" s="23" t="s">
        <v>301</v>
      </c>
      <c r="G128" s="26"/>
      <c r="H128" s="27">
        <v>6</v>
      </c>
    </row>
    <row r="129" spans="1:8" x14ac:dyDescent="0.25">
      <c r="A129" s="33">
        <v>125</v>
      </c>
      <c r="B129" s="37">
        <v>514</v>
      </c>
      <c r="C129" s="38">
        <v>2016051420</v>
      </c>
      <c r="D129" s="39" t="s">
        <v>137</v>
      </c>
      <c r="E129" s="26"/>
      <c r="F129" s="23" t="s">
        <v>301</v>
      </c>
      <c r="G129" s="26"/>
      <c r="H129" s="27">
        <v>6</v>
      </c>
    </row>
    <row r="130" spans="1:8" x14ac:dyDescent="0.25">
      <c r="A130" s="10">
        <v>126</v>
      </c>
      <c r="B130" s="11">
        <v>514</v>
      </c>
      <c r="C130" s="11">
        <v>2016051421</v>
      </c>
      <c r="D130" s="17" t="s">
        <v>138</v>
      </c>
      <c r="E130" s="22"/>
      <c r="F130" s="23" t="s">
        <v>300</v>
      </c>
      <c r="G130" s="22"/>
      <c r="H130" s="24">
        <v>4</v>
      </c>
    </row>
    <row r="131" spans="1:8" x14ac:dyDescent="0.25">
      <c r="A131" s="10">
        <v>127</v>
      </c>
      <c r="B131" s="11">
        <v>514</v>
      </c>
      <c r="C131" s="11">
        <v>2016051422</v>
      </c>
      <c r="D131" s="17" t="s">
        <v>139</v>
      </c>
      <c r="E131" s="22"/>
      <c r="F131" s="23" t="s">
        <v>300</v>
      </c>
      <c r="G131" s="22"/>
      <c r="H131" s="24">
        <v>4</v>
      </c>
    </row>
    <row r="132" spans="1:8" x14ac:dyDescent="0.25">
      <c r="A132" s="10">
        <v>128</v>
      </c>
      <c r="B132" s="11">
        <v>514</v>
      </c>
      <c r="C132" s="11">
        <v>2016051423</v>
      </c>
      <c r="D132" s="17" t="s">
        <v>140</v>
      </c>
      <c r="E132" s="22"/>
      <c r="F132" s="23" t="s">
        <v>300</v>
      </c>
      <c r="G132" s="22"/>
      <c r="H132" s="24">
        <v>4</v>
      </c>
    </row>
    <row r="133" spans="1:8" x14ac:dyDescent="0.25">
      <c r="A133" s="33">
        <v>129</v>
      </c>
      <c r="B133" s="37">
        <v>514</v>
      </c>
      <c r="C133" s="38">
        <v>2016051424</v>
      </c>
      <c r="D133" s="39" t="s">
        <v>141</v>
      </c>
      <c r="E133" s="26"/>
      <c r="F133" s="23" t="s">
        <v>301</v>
      </c>
      <c r="G133" s="26"/>
      <c r="H133" s="27">
        <v>6</v>
      </c>
    </row>
    <row r="134" spans="1:8" x14ac:dyDescent="0.25">
      <c r="A134" s="33">
        <v>130</v>
      </c>
      <c r="B134" s="37">
        <v>514</v>
      </c>
      <c r="C134" s="38">
        <v>2016051425</v>
      </c>
      <c r="D134" s="39" t="s">
        <v>142</v>
      </c>
      <c r="E134" s="26"/>
      <c r="F134" s="23" t="s">
        <v>301</v>
      </c>
      <c r="G134" s="26"/>
      <c r="H134" s="27">
        <v>6</v>
      </c>
    </row>
    <row r="135" spans="1:8" x14ac:dyDescent="0.25">
      <c r="A135" s="10">
        <v>131</v>
      </c>
      <c r="B135" s="11">
        <v>514</v>
      </c>
      <c r="C135" s="11">
        <v>2016051426</v>
      </c>
      <c r="D135" s="17" t="s">
        <v>143</v>
      </c>
      <c r="E135" s="22"/>
      <c r="F135" s="23" t="s">
        <v>300</v>
      </c>
      <c r="G135" s="22"/>
      <c r="H135" s="24">
        <v>4</v>
      </c>
    </row>
    <row r="136" spans="1:8" x14ac:dyDescent="0.25">
      <c r="A136" s="10">
        <v>132</v>
      </c>
      <c r="B136" s="11">
        <v>514</v>
      </c>
      <c r="C136" s="11">
        <v>2016051427</v>
      </c>
      <c r="D136" s="17" t="s">
        <v>144</v>
      </c>
      <c r="E136" s="22"/>
      <c r="F136" s="23" t="s">
        <v>300</v>
      </c>
      <c r="G136" s="22"/>
      <c r="H136" s="24">
        <v>4</v>
      </c>
    </row>
    <row r="137" spans="1:8" x14ac:dyDescent="0.25">
      <c r="A137" s="33">
        <v>133</v>
      </c>
      <c r="B137" s="37">
        <v>514</v>
      </c>
      <c r="C137" s="38">
        <v>2016051428</v>
      </c>
      <c r="D137" s="39" t="s">
        <v>145</v>
      </c>
      <c r="E137" s="26"/>
      <c r="F137" s="23" t="s">
        <v>301</v>
      </c>
      <c r="G137" s="26"/>
      <c r="H137" s="27">
        <v>6</v>
      </c>
    </row>
    <row r="138" spans="1:8" x14ac:dyDescent="0.25">
      <c r="A138" s="33">
        <v>134</v>
      </c>
      <c r="B138" s="37">
        <v>514</v>
      </c>
      <c r="C138" s="38">
        <v>2016051429</v>
      </c>
      <c r="D138" s="39" t="s">
        <v>146</v>
      </c>
      <c r="E138" s="26"/>
      <c r="F138" s="23" t="s">
        <v>301</v>
      </c>
      <c r="G138" s="26"/>
      <c r="H138" s="27">
        <v>6</v>
      </c>
    </row>
    <row r="139" spans="1:8" x14ac:dyDescent="0.25">
      <c r="A139" s="10">
        <v>135</v>
      </c>
      <c r="B139" s="11">
        <v>514</v>
      </c>
      <c r="C139" s="11">
        <v>2016051430</v>
      </c>
      <c r="D139" s="17" t="s">
        <v>147</v>
      </c>
      <c r="E139" s="22"/>
      <c r="F139" s="23" t="s">
        <v>300</v>
      </c>
      <c r="G139" s="22"/>
      <c r="H139" s="24">
        <v>4</v>
      </c>
    </row>
    <row r="140" spans="1:8" x14ac:dyDescent="0.25">
      <c r="A140" s="33">
        <v>136</v>
      </c>
      <c r="B140" s="37">
        <v>514</v>
      </c>
      <c r="C140" s="38">
        <v>2016151619</v>
      </c>
      <c r="D140" s="39" t="s">
        <v>148</v>
      </c>
      <c r="E140" s="26"/>
      <c r="F140" s="23" t="s">
        <v>301</v>
      </c>
      <c r="G140" s="26"/>
      <c r="H140" s="27">
        <v>6</v>
      </c>
    </row>
    <row r="141" spans="1:8" x14ac:dyDescent="0.25">
      <c r="A141" s="33">
        <v>137</v>
      </c>
      <c r="B141" s="37">
        <v>514</v>
      </c>
      <c r="C141" s="38">
        <v>2016116227</v>
      </c>
      <c r="D141" s="39" t="s">
        <v>149</v>
      </c>
      <c r="E141" s="26"/>
      <c r="F141" s="23" t="s">
        <v>301</v>
      </c>
      <c r="G141" s="26"/>
      <c r="H141" s="27">
        <v>6</v>
      </c>
    </row>
    <row r="142" spans="1:8" x14ac:dyDescent="0.25">
      <c r="A142" s="33">
        <v>138</v>
      </c>
      <c r="B142" s="40">
        <v>531</v>
      </c>
      <c r="C142" s="41">
        <v>2016053101</v>
      </c>
      <c r="D142" s="42" t="s">
        <v>150</v>
      </c>
      <c r="E142" s="26"/>
      <c r="F142" s="23" t="s">
        <v>301</v>
      </c>
      <c r="G142" s="26"/>
      <c r="H142" s="27">
        <v>6</v>
      </c>
    </row>
    <row r="143" spans="1:8" x14ac:dyDescent="0.25">
      <c r="A143" s="10">
        <v>139</v>
      </c>
      <c r="B143" s="13">
        <v>531</v>
      </c>
      <c r="C143" s="13">
        <v>2016053102</v>
      </c>
      <c r="D143" s="15" t="s">
        <v>151</v>
      </c>
      <c r="E143" s="22"/>
      <c r="F143" s="23" t="s">
        <v>300</v>
      </c>
      <c r="G143" s="22"/>
      <c r="H143" s="24">
        <v>4</v>
      </c>
    </row>
    <row r="144" spans="1:8" x14ac:dyDescent="0.25">
      <c r="A144" s="33">
        <v>140</v>
      </c>
      <c r="B144" s="40">
        <v>531</v>
      </c>
      <c r="C144" s="41">
        <v>2016053103</v>
      </c>
      <c r="D144" s="42" t="s">
        <v>152</v>
      </c>
      <c r="E144" s="26"/>
      <c r="F144" s="23" t="s">
        <v>301</v>
      </c>
      <c r="G144" s="26"/>
      <c r="H144" s="27">
        <v>6</v>
      </c>
    </row>
    <row r="145" spans="1:8" x14ac:dyDescent="0.25">
      <c r="A145" s="33">
        <v>141</v>
      </c>
      <c r="B145" s="40">
        <v>531</v>
      </c>
      <c r="C145" s="41">
        <v>2016053104</v>
      </c>
      <c r="D145" s="42" t="s">
        <v>153</v>
      </c>
      <c r="E145" s="26"/>
      <c r="F145" s="23" t="s">
        <v>301</v>
      </c>
      <c r="G145" s="26"/>
      <c r="H145" s="27">
        <v>6</v>
      </c>
    </row>
    <row r="146" spans="1:8" x14ac:dyDescent="0.25">
      <c r="A146" s="10">
        <v>142</v>
      </c>
      <c r="B146" s="13">
        <v>531</v>
      </c>
      <c r="C146" s="13">
        <v>2016053105</v>
      </c>
      <c r="D146" s="15" t="s">
        <v>154</v>
      </c>
      <c r="E146" s="22"/>
      <c r="F146" s="23" t="s">
        <v>300</v>
      </c>
      <c r="G146" s="22"/>
      <c r="H146" s="24">
        <v>4</v>
      </c>
    </row>
    <row r="147" spans="1:8" x14ac:dyDescent="0.25">
      <c r="A147" s="33">
        <v>143</v>
      </c>
      <c r="B147" s="40">
        <v>531</v>
      </c>
      <c r="C147" s="41">
        <v>2016053106</v>
      </c>
      <c r="D147" s="42" t="s">
        <v>155</v>
      </c>
      <c r="E147" s="26"/>
      <c r="F147" s="23" t="s">
        <v>301</v>
      </c>
      <c r="G147" s="26"/>
      <c r="H147" s="27">
        <v>6</v>
      </c>
    </row>
    <row r="148" spans="1:8" x14ac:dyDescent="0.25">
      <c r="A148" s="10">
        <v>144</v>
      </c>
      <c r="B148" s="13">
        <v>531</v>
      </c>
      <c r="C148" s="13">
        <v>2016053107</v>
      </c>
      <c r="D148" s="14" t="s">
        <v>156</v>
      </c>
      <c r="E148" s="22"/>
      <c r="F148" s="23" t="s">
        <v>300</v>
      </c>
      <c r="G148" s="22"/>
      <c r="H148" s="24">
        <v>4</v>
      </c>
    </row>
    <row r="149" spans="1:8" x14ac:dyDescent="0.25">
      <c r="A149" s="33">
        <v>145</v>
      </c>
      <c r="B149" s="40">
        <v>531</v>
      </c>
      <c r="C149" s="41">
        <v>2016053108</v>
      </c>
      <c r="D149" s="42" t="s">
        <v>157</v>
      </c>
      <c r="E149" s="26"/>
      <c r="F149" s="23" t="s">
        <v>301</v>
      </c>
      <c r="G149" s="26"/>
      <c r="H149" s="27">
        <v>6</v>
      </c>
    </row>
    <row r="150" spans="1:8" x14ac:dyDescent="0.25">
      <c r="A150" s="33">
        <v>146</v>
      </c>
      <c r="B150" s="40">
        <v>531</v>
      </c>
      <c r="C150" s="41">
        <v>2016053109</v>
      </c>
      <c r="D150" s="42" t="s">
        <v>158</v>
      </c>
      <c r="E150" s="26"/>
      <c r="F150" s="23" t="s">
        <v>301</v>
      </c>
      <c r="G150" s="26"/>
      <c r="H150" s="27">
        <v>6</v>
      </c>
    </row>
    <row r="151" spans="1:8" x14ac:dyDescent="0.25">
      <c r="A151" s="33">
        <v>147</v>
      </c>
      <c r="B151" s="40">
        <v>531</v>
      </c>
      <c r="C151" s="41">
        <v>2016053110</v>
      </c>
      <c r="D151" s="42" t="s">
        <v>159</v>
      </c>
      <c r="E151" s="26"/>
      <c r="F151" s="23" t="s">
        <v>301</v>
      </c>
      <c r="G151" s="26"/>
      <c r="H151" s="27">
        <v>6</v>
      </c>
    </row>
    <row r="152" spans="1:8" x14ac:dyDescent="0.25">
      <c r="A152" s="10">
        <v>148</v>
      </c>
      <c r="B152" s="13">
        <v>531</v>
      </c>
      <c r="C152" s="13">
        <v>2016053111</v>
      </c>
      <c r="D152" s="15" t="s">
        <v>160</v>
      </c>
      <c r="E152" s="22"/>
      <c r="F152" s="23" t="s">
        <v>300</v>
      </c>
      <c r="G152" s="22"/>
      <c r="H152" s="24">
        <v>4</v>
      </c>
    </row>
    <row r="153" spans="1:8" x14ac:dyDescent="0.25">
      <c r="A153" s="33">
        <v>149</v>
      </c>
      <c r="B153" s="40">
        <v>531</v>
      </c>
      <c r="C153" s="41">
        <v>2016053112</v>
      </c>
      <c r="D153" s="43" t="s">
        <v>161</v>
      </c>
      <c r="E153" s="26"/>
      <c r="F153" s="23" t="s">
        <v>301</v>
      </c>
      <c r="G153" s="26"/>
      <c r="H153" s="27">
        <v>6</v>
      </c>
    </row>
    <row r="154" spans="1:8" x14ac:dyDescent="0.25">
      <c r="A154" s="10">
        <v>150</v>
      </c>
      <c r="B154" s="13">
        <v>531</v>
      </c>
      <c r="C154" s="13">
        <v>2016053113</v>
      </c>
      <c r="D154" s="15" t="s">
        <v>162</v>
      </c>
      <c r="E154" s="22"/>
      <c r="F154" s="23" t="s">
        <v>300</v>
      </c>
      <c r="G154" s="22"/>
      <c r="H154" s="24">
        <v>4</v>
      </c>
    </row>
    <row r="155" spans="1:8" x14ac:dyDescent="0.25">
      <c r="A155" s="10">
        <v>151</v>
      </c>
      <c r="B155" s="13">
        <v>531</v>
      </c>
      <c r="C155" s="13">
        <v>2016053114</v>
      </c>
      <c r="D155" s="15" t="s">
        <v>163</v>
      </c>
      <c r="E155" s="22"/>
      <c r="F155" s="23" t="s">
        <v>300</v>
      </c>
      <c r="G155" s="22"/>
      <c r="H155" s="24">
        <v>4</v>
      </c>
    </row>
    <row r="156" spans="1:8" x14ac:dyDescent="0.25">
      <c r="A156" s="33">
        <v>152</v>
      </c>
      <c r="B156" s="40">
        <v>531</v>
      </c>
      <c r="C156" s="41">
        <v>2016053115</v>
      </c>
      <c r="D156" s="42" t="s">
        <v>164</v>
      </c>
      <c r="E156" s="26"/>
      <c r="F156" s="23" t="s">
        <v>301</v>
      </c>
      <c r="G156" s="26"/>
      <c r="H156" s="27">
        <v>6</v>
      </c>
    </row>
    <row r="157" spans="1:8" x14ac:dyDescent="0.25">
      <c r="A157" s="33">
        <v>153</v>
      </c>
      <c r="B157" s="40">
        <v>531</v>
      </c>
      <c r="C157" s="41">
        <v>2016053116</v>
      </c>
      <c r="D157" s="42" t="s">
        <v>165</v>
      </c>
      <c r="E157" s="26"/>
      <c r="F157" s="23" t="s">
        <v>301</v>
      </c>
      <c r="G157" s="26"/>
      <c r="H157" s="27">
        <v>6</v>
      </c>
    </row>
    <row r="158" spans="1:8" x14ac:dyDescent="0.25">
      <c r="A158" s="33">
        <v>154</v>
      </c>
      <c r="B158" s="40">
        <v>531</v>
      </c>
      <c r="C158" s="41">
        <v>2016053117</v>
      </c>
      <c r="D158" s="42" t="s">
        <v>166</v>
      </c>
      <c r="E158" s="26"/>
      <c r="F158" s="23" t="s">
        <v>301</v>
      </c>
      <c r="G158" s="26"/>
      <c r="H158" s="27">
        <v>6</v>
      </c>
    </row>
    <row r="159" spans="1:8" x14ac:dyDescent="0.25">
      <c r="A159" s="33">
        <v>155</v>
      </c>
      <c r="B159" s="40">
        <v>531</v>
      </c>
      <c r="C159" s="41">
        <v>2016053118</v>
      </c>
      <c r="D159" s="42" t="s">
        <v>167</v>
      </c>
      <c r="E159" s="26"/>
      <c r="F159" s="23" t="s">
        <v>301</v>
      </c>
      <c r="G159" s="26"/>
      <c r="H159" s="27">
        <v>6</v>
      </c>
    </row>
    <row r="160" spans="1:8" x14ac:dyDescent="0.25">
      <c r="A160" s="10">
        <v>156</v>
      </c>
      <c r="B160" s="13">
        <v>531</v>
      </c>
      <c r="C160" s="13">
        <v>2016053119</v>
      </c>
      <c r="D160" s="15" t="s">
        <v>168</v>
      </c>
      <c r="E160" s="22"/>
      <c r="F160" s="23" t="s">
        <v>300</v>
      </c>
      <c r="G160" s="22"/>
      <c r="H160" s="24">
        <v>4</v>
      </c>
    </row>
    <row r="161" spans="1:8" x14ac:dyDescent="0.25">
      <c r="A161" s="33">
        <v>157</v>
      </c>
      <c r="B161" s="40">
        <v>531</v>
      </c>
      <c r="C161" s="41">
        <v>2016053120</v>
      </c>
      <c r="D161" s="42" t="s">
        <v>169</v>
      </c>
      <c r="E161" s="26"/>
      <c r="F161" s="23" t="s">
        <v>301</v>
      </c>
      <c r="G161" s="26"/>
      <c r="H161" s="27">
        <v>6</v>
      </c>
    </row>
    <row r="162" spans="1:8" x14ac:dyDescent="0.25">
      <c r="A162" s="10">
        <v>158</v>
      </c>
      <c r="B162" s="13">
        <v>531</v>
      </c>
      <c r="C162" s="13">
        <v>2016053121</v>
      </c>
      <c r="D162" s="15" t="s">
        <v>170</v>
      </c>
      <c r="E162" s="22"/>
      <c r="F162" s="23" t="s">
        <v>300</v>
      </c>
      <c r="G162" s="22"/>
      <c r="H162" s="24">
        <v>4</v>
      </c>
    </row>
    <row r="163" spans="1:8" x14ac:dyDescent="0.25">
      <c r="A163" s="10">
        <v>159</v>
      </c>
      <c r="B163" s="13">
        <v>531</v>
      </c>
      <c r="C163" s="13">
        <v>2016053122</v>
      </c>
      <c r="D163" s="15" t="s">
        <v>171</v>
      </c>
      <c r="E163" s="22"/>
      <c r="F163" s="23" t="s">
        <v>300</v>
      </c>
      <c r="G163" s="22"/>
      <c r="H163" s="24">
        <v>4</v>
      </c>
    </row>
    <row r="164" spans="1:8" x14ac:dyDescent="0.25">
      <c r="A164" s="33">
        <v>160</v>
      </c>
      <c r="B164" s="40">
        <v>531</v>
      </c>
      <c r="C164" s="41">
        <v>2016053123</v>
      </c>
      <c r="D164" s="42" t="s">
        <v>172</v>
      </c>
      <c r="E164" s="26"/>
      <c r="F164" s="23" t="s">
        <v>301</v>
      </c>
      <c r="G164" s="26"/>
      <c r="H164" s="27">
        <v>6</v>
      </c>
    </row>
    <row r="165" spans="1:8" x14ac:dyDescent="0.25">
      <c r="A165" s="10">
        <v>161</v>
      </c>
      <c r="B165" s="13">
        <v>531</v>
      </c>
      <c r="C165" s="13">
        <v>2016053124</v>
      </c>
      <c r="D165" s="15" t="s">
        <v>173</v>
      </c>
      <c r="E165" s="22"/>
      <c r="F165" s="23" t="s">
        <v>300</v>
      </c>
      <c r="G165" s="22"/>
      <c r="H165" s="24">
        <v>4</v>
      </c>
    </row>
    <row r="166" spans="1:8" x14ac:dyDescent="0.25">
      <c r="A166" s="33">
        <v>162</v>
      </c>
      <c r="B166" s="40">
        <v>531</v>
      </c>
      <c r="C166" s="41">
        <v>2016053125</v>
      </c>
      <c r="D166" s="42" t="s">
        <v>174</v>
      </c>
      <c r="E166" s="26"/>
      <c r="F166" s="23" t="s">
        <v>301</v>
      </c>
      <c r="G166" s="26"/>
      <c r="H166" s="27">
        <v>6</v>
      </c>
    </row>
    <row r="167" spans="1:8" x14ac:dyDescent="0.25">
      <c r="A167" s="33">
        <v>163</v>
      </c>
      <c r="B167" s="40">
        <v>531</v>
      </c>
      <c r="C167" s="41">
        <v>2016053126</v>
      </c>
      <c r="D167" s="42" t="s">
        <v>175</v>
      </c>
      <c r="E167" s="26"/>
      <c r="F167" s="23" t="s">
        <v>301</v>
      </c>
      <c r="G167" s="26"/>
      <c r="H167" s="27">
        <v>6</v>
      </c>
    </row>
    <row r="168" spans="1:8" x14ac:dyDescent="0.25">
      <c r="A168" s="33">
        <v>164</v>
      </c>
      <c r="B168" s="40">
        <v>531</v>
      </c>
      <c r="C168" s="41">
        <v>2016053127</v>
      </c>
      <c r="D168" s="42" t="s">
        <v>176</v>
      </c>
      <c r="E168" s="26"/>
      <c r="F168" s="23" t="s">
        <v>301</v>
      </c>
      <c r="G168" s="26"/>
      <c r="H168" s="27">
        <v>6</v>
      </c>
    </row>
    <row r="169" spans="1:8" x14ac:dyDescent="0.25">
      <c r="A169" s="33">
        <v>165</v>
      </c>
      <c r="B169" s="40">
        <v>531</v>
      </c>
      <c r="C169" s="41">
        <v>2016053128</v>
      </c>
      <c r="D169" s="42" t="s">
        <v>177</v>
      </c>
      <c r="E169" s="26"/>
      <c r="F169" s="23" t="s">
        <v>301</v>
      </c>
      <c r="G169" s="26"/>
      <c r="H169" s="27">
        <v>6</v>
      </c>
    </row>
    <row r="170" spans="1:8" x14ac:dyDescent="0.25">
      <c r="A170" s="10">
        <v>166</v>
      </c>
      <c r="B170" s="13">
        <v>531</v>
      </c>
      <c r="C170" s="13">
        <v>2016053129</v>
      </c>
      <c r="D170" s="15" t="s">
        <v>178</v>
      </c>
      <c r="E170" s="22"/>
      <c r="F170" s="23"/>
      <c r="G170" s="22"/>
      <c r="H170" s="24"/>
    </row>
    <row r="171" spans="1:8" x14ac:dyDescent="0.25">
      <c r="A171" s="33">
        <v>167</v>
      </c>
      <c r="B171" s="40">
        <v>531</v>
      </c>
      <c r="C171" s="41">
        <v>2016053130</v>
      </c>
      <c r="D171" s="42" t="s">
        <v>179</v>
      </c>
      <c r="E171" s="26"/>
      <c r="F171" s="23" t="s">
        <v>301</v>
      </c>
      <c r="G171" s="26"/>
      <c r="H171" s="27">
        <v>6</v>
      </c>
    </row>
    <row r="172" spans="1:8" x14ac:dyDescent="0.25">
      <c r="A172" s="33">
        <v>168</v>
      </c>
      <c r="B172" s="40">
        <v>531</v>
      </c>
      <c r="C172" s="41">
        <v>2016020125</v>
      </c>
      <c r="D172" s="39" t="s">
        <v>180</v>
      </c>
      <c r="E172" s="26"/>
      <c r="F172" s="23" t="s">
        <v>301</v>
      </c>
      <c r="G172" s="26"/>
      <c r="H172" s="27">
        <v>6</v>
      </c>
    </row>
    <row r="173" spans="1:8" x14ac:dyDescent="0.25">
      <c r="A173" s="33">
        <v>169</v>
      </c>
      <c r="B173" s="40">
        <v>531</v>
      </c>
      <c r="C173" s="41">
        <v>2016011427</v>
      </c>
      <c r="D173" s="39" t="s">
        <v>229</v>
      </c>
      <c r="E173" s="26"/>
      <c r="F173" s="23" t="s">
        <v>301</v>
      </c>
      <c r="G173" s="26"/>
      <c r="H173" s="27">
        <v>6</v>
      </c>
    </row>
    <row r="174" spans="1:8" x14ac:dyDescent="0.25">
      <c r="A174" s="33">
        <v>170</v>
      </c>
      <c r="B174" s="40">
        <v>531</v>
      </c>
      <c r="C174" s="41">
        <v>2016034229</v>
      </c>
      <c r="D174" s="39" t="s">
        <v>182</v>
      </c>
      <c r="E174" s="26"/>
      <c r="F174" s="23" t="s">
        <v>301</v>
      </c>
      <c r="G174" s="26"/>
      <c r="H174" s="27">
        <v>6</v>
      </c>
    </row>
    <row r="175" spans="1:8" x14ac:dyDescent="0.25">
      <c r="A175" s="33">
        <v>171</v>
      </c>
      <c r="B175" s="40">
        <v>532</v>
      </c>
      <c r="C175" s="41">
        <v>2016053201</v>
      </c>
      <c r="D175" s="33" t="s">
        <v>183</v>
      </c>
      <c r="E175" s="26"/>
      <c r="F175" s="23" t="s">
        <v>301</v>
      </c>
      <c r="G175" s="26"/>
      <c r="H175" s="27">
        <v>6</v>
      </c>
    </row>
    <row r="176" spans="1:8" x14ac:dyDescent="0.25">
      <c r="A176" s="33">
        <v>172</v>
      </c>
      <c r="B176" s="40">
        <v>532</v>
      </c>
      <c r="C176" s="41">
        <v>2016053202</v>
      </c>
      <c r="D176" s="33" t="s">
        <v>184</v>
      </c>
      <c r="E176" s="26"/>
      <c r="F176" s="23" t="s">
        <v>301</v>
      </c>
      <c r="G176" s="26"/>
      <c r="H176" s="27">
        <v>6</v>
      </c>
    </row>
    <row r="177" spans="1:8" x14ac:dyDescent="0.25">
      <c r="A177" s="33">
        <v>173</v>
      </c>
      <c r="B177" s="40">
        <v>532</v>
      </c>
      <c r="C177" s="41">
        <v>2016053203</v>
      </c>
      <c r="D177" s="33" t="s">
        <v>185</v>
      </c>
      <c r="E177" s="26"/>
      <c r="F177" s="23" t="s">
        <v>301</v>
      </c>
      <c r="G177" s="26"/>
      <c r="H177" s="27">
        <v>6</v>
      </c>
    </row>
    <row r="178" spans="1:8" x14ac:dyDescent="0.25">
      <c r="A178" s="33">
        <v>174</v>
      </c>
      <c r="B178" s="40">
        <v>532</v>
      </c>
      <c r="C178" s="40">
        <v>2016053204</v>
      </c>
      <c r="D178" s="33" t="s">
        <v>186</v>
      </c>
      <c r="E178" s="26"/>
      <c r="F178" s="23"/>
      <c r="G178" s="26"/>
      <c r="H178" s="27"/>
    </row>
    <row r="179" spans="1:8" x14ac:dyDescent="0.25">
      <c r="A179" s="10">
        <v>175</v>
      </c>
      <c r="B179" s="13">
        <v>532</v>
      </c>
      <c r="C179" s="13">
        <v>2016053205</v>
      </c>
      <c r="D179" s="10" t="s">
        <v>187</v>
      </c>
      <c r="E179" s="22"/>
      <c r="F179" s="23" t="s">
        <v>300</v>
      </c>
      <c r="G179" s="22"/>
      <c r="H179" s="24">
        <v>4</v>
      </c>
    </row>
    <row r="180" spans="1:8" x14ac:dyDescent="0.25">
      <c r="A180" s="10">
        <v>176</v>
      </c>
      <c r="B180" s="13">
        <v>532</v>
      </c>
      <c r="C180" s="13">
        <v>2016053206</v>
      </c>
      <c r="D180" s="10" t="s">
        <v>188</v>
      </c>
      <c r="E180" s="22"/>
      <c r="F180" s="23" t="s">
        <v>300</v>
      </c>
      <c r="G180" s="22"/>
      <c r="H180" s="24">
        <v>4</v>
      </c>
    </row>
    <row r="181" spans="1:8" x14ac:dyDescent="0.25">
      <c r="A181" s="10">
        <v>177</v>
      </c>
      <c r="B181" s="13">
        <v>532</v>
      </c>
      <c r="C181" s="13">
        <v>2016053207</v>
      </c>
      <c r="D181" s="10" t="s">
        <v>189</v>
      </c>
      <c r="E181" s="22"/>
      <c r="F181" s="23"/>
      <c r="G181" s="22"/>
      <c r="H181" s="24"/>
    </row>
    <row r="182" spans="1:8" x14ac:dyDescent="0.25">
      <c r="A182" s="10">
        <v>178</v>
      </c>
      <c r="B182" s="13">
        <v>532</v>
      </c>
      <c r="C182" s="13">
        <v>2016053208</v>
      </c>
      <c r="D182" s="17" t="s">
        <v>190</v>
      </c>
      <c r="E182" s="22"/>
      <c r="F182" s="23" t="s">
        <v>300</v>
      </c>
      <c r="G182" s="22"/>
      <c r="H182" s="24">
        <v>4</v>
      </c>
    </row>
    <row r="183" spans="1:8" x14ac:dyDescent="0.25">
      <c r="A183" s="33">
        <v>179</v>
      </c>
      <c r="B183" s="40">
        <v>532</v>
      </c>
      <c r="C183" s="41">
        <v>2016053209</v>
      </c>
      <c r="D183" s="33" t="s">
        <v>191</v>
      </c>
      <c r="E183" s="26"/>
      <c r="F183" s="23" t="s">
        <v>301</v>
      </c>
      <c r="G183" s="26"/>
      <c r="H183" s="27">
        <v>6</v>
      </c>
    </row>
    <row r="184" spans="1:8" x14ac:dyDescent="0.25">
      <c r="A184" s="10">
        <v>180</v>
      </c>
      <c r="B184" s="13">
        <v>532</v>
      </c>
      <c r="C184" s="13">
        <v>2016053210</v>
      </c>
      <c r="D184" s="10" t="s">
        <v>192</v>
      </c>
      <c r="E184" s="22"/>
      <c r="F184" s="23" t="s">
        <v>300</v>
      </c>
      <c r="G184" s="22"/>
      <c r="H184" s="24">
        <v>4</v>
      </c>
    </row>
    <row r="185" spans="1:8" x14ac:dyDescent="0.25">
      <c r="A185" s="33">
        <v>181</v>
      </c>
      <c r="B185" s="40">
        <v>532</v>
      </c>
      <c r="C185" s="41">
        <v>2016053211</v>
      </c>
      <c r="D185" s="33" t="s">
        <v>193</v>
      </c>
      <c r="E185" s="26"/>
      <c r="F185" s="23" t="s">
        <v>301</v>
      </c>
      <c r="G185" s="26"/>
      <c r="H185" s="27">
        <v>6</v>
      </c>
    </row>
    <row r="186" spans="1:8" x14ac:dyDescent="0.25">
      <c r="A186" s="33">
        <v>182</v>
      </c>
      <c r="B186" s="40">
        <v>532</v>
      </c>
      <c r="C186" s="41">
        <v>2016053212</v>
      </c>
      <c r="D186" s="33" t="s">
        <v>194</v>
      </c>
      <c r="E186" s="26"/>
      <c r="F186" s="23" t="s">
        <v>301</v>
      </c>
      <c r="G186" s="26"/>
      <c r="H186" s="27">
        <v>6</v>
      </c>
    </row>
    <row r="187" spans="1:8" x14ac:dyDescent="0.25">
      <c r="A187" s="33">
        <v>183</v>
      </c>
      <c r="B187" s="40">
        <v>532</v>
      </c>
      <c r="C187" s="41">
        <v>2016053213</v>
      </c>
      <c r="D187" s="33" t="s">
        <v>195</v>
      </c>
      <c r="E187" s="26"/>
      <c r="F187" s="23" t="s">
        <v>301</v>
      </c>
      <c r="G187" s="26"/>
      <c r="H187" s="27">
        <v>6</v>
      </c>
    </row>
    <row r="188" spans="1:8" x14ac:dyDescent="0.25">
      <c r="A188" s="33">
        <v>184</v>
      </c>
      <c r="B188" s="40">
        <v>532</v>
      </c>
      <c r="C188" s="41">
        <v>2016053214</v>
      </c>
      <c r="D188" s="33" t="s">
        <v>196</v>
      </c>
      <c r="E188" s="26"/>
      <c r="F188" s="23" t="s">
        <v>301</v>
      </c>
      <c r="G188" s="26"/>
      <c r="H188" s="27">
        <v>6</v>
      </c>
    </row>
    <row r="189" spans="1:8" x14ac:dyDescent="0.25">
      <c r="A189" s="33">
        <v>185</v>
      </c>
      <c r="B189" s="40">
        <v>532</v>
      </c>
      <c r="C189" s="41">
        <v>2016053215</v>
      </c>
      <c r="D189" s="33" t="s">
        <v>197</v>
      </c>
      <c r="E189" s="26"/>
      <c r="F189" s="23" t="s">
        <v>301</v>
      </c>
      <c r="G189" s="26"/>
      <c r="H189" s="27">
        <v>6</v>
      </c>
    </row>
    <row r="190" spans="1:8" x14ac:dyDescent="0.25">
      <c r="A190" s="10">
        <v>186</v>
      </c>
      <c r="B190" s="13">
        <v>532</v>
      </c>
      <c r="C190" s="13">
        <v>2016053216</v>
      </c>
      <c r="D190" s="10" t="s">
        <v>198</v>
      </c>
      <c r="E190" s="22"/>
      <c r="F190" s="23" t="s">
        <v>300</v>
      </c>
      <c r="G190" s="22"/>
      <c r="H190" s="24">
        <v>4</v>
      </c>
    </row>
    <row r="191" spans="1:8" x14ac:dyDescent="0.25">
      <c r="A191" s="10">
        <v>187</v>
      </c>
      <c r="B191" s="13">
        <v>532</v>
      </c>
      <c r="C191" s="13">
        <v>2016053217</v>
      </c>
      <c r="D191" s="10" t="s">
        <v>199</v>
      </c>
      <c r="E191" s="22"/>
      <c r="F191" s="23" t="s">
        <v>300</v>
      </c>
      <c r="G191" s="22"/>
      <c r="H191" s="24">
        <v>4</v>
      </c>
    </row>
    <row r="192" spans="1:8" x14ac:dyDescent="0.25">
      <c r="A192" s="33">
        <v>188</v>
      </c>
      <c r="B192" s="40">
        <v>532</v>
      </c>
      <c r="C192" s="41">
        <v>2016053218</v>
      </c>
      <c r="D192" s="39" t="s">
        <v>200</v>
      </c>
      <c r="E192" s="26"/>
      <c r="F192" s="23" t="s">
        <v>301</v>
      </c>
      <c r="G192" s="26"/>
      <c r="H192" s="27">
        <v>6</v>
      </c>
    </row>
    <row r="193" spans="1:8" x14ac:dyDescent="0.25">
      <c r="A193" s="33">
        <v>189</v>
      </c>
      <c r="B193" s="40">
        <v>532</v>
      </c>
      <c r="C193" s="41">
        <v>2016053219</v>
      </c>
      <c r="D193" s="33" t="s">
        <v>201</v>
      </c>
      <c r="E193" s="26"/>
      <c r="F193" s="23" t="s">
        <v>301</v>
      </c>
      <c r="G193" s="26"/>
      <c r="H193" s="27">
        <v>6</v>
      </c>
    </row>
    <row r="194" spans="1:8" x14ac:dyDescent="0.25">
      <c r="A194" s="10">
        <v>190</v>
      </c>
      <c r="B194" s="13">
        <v>532</v>
      </c>
      <c r="C194" s="13">
        <v>2016053220</v>
      </c>
      <c r="D194" s="10" t="s">
        <v>202</v>
      </c>
      <c r="E194" s="22"/>
      <c r="F194" s="23" t="s">
        <v>300</v>
      </c>
      <c r="G194" s="22"/>
      <c r="H194" s="24">
        <v>4</v>
      </c>
    </row>
    <row r="195" spans="1:8" x14ac:dyDescent="0.25">
      <c r="A195" s="33">
        <v>191</v>
      </c>
      <c r="B195" s="40">
        <v>532</v>
      </c>
      <c r="C195" s="41">
        <v>2016053221</v>
      </c>
      <c r="D195" s="39" t="s">
        <v>203</v>
      </c>
      <c r="E195" s="26"/>
      <c r="F195" s="23" t="s">
        <v>301</v>
      </c>
      <c r="G195" s="26"/>
      <c r="H195" s="27">
        <v>6</v>
      </c>
    </row>
    <row r="196" spans="1:8" x14ac:dyDescent="0.25">
      <c r="A196" s="10">
        <v>192</v>
      </c>
      <c r="B196" s="13">
        <v>532</v>
      </c>
      <c r="C196" s="13">
        <v>2016053222</v>
      </c>
      <c r="D196" s="10" t="s">
        <v>204</v>
      </c>
      <c r="E196" s="22"/>
      <c r="F196" s="23"/>
      <c r="G196" s="22"/>
      <c r="H196" s="24"/>
    </row>
    <row r="197" spans="1:8" x14ac:dyDescent="0.25">
      <c r="A197" s="33">
        <v>193</v>
      </c>
      <c r="B197" s="40">
        <v>532</v>
      </c>
      <c r="C197" s="41">
        <v>2016053223</v>
      </c>
      <c r="D197" s="33" t="s">
        <v>205</v>
      </c>
      <c r="E197" s="26"/>
      <c r="F197" s="23" t="s">
        <v>301</v>
      </c>
      <c r="G197" s="26"/>
      <c r="H197" s="27">
        <v>6</v>
      </c>
    </row>
    <row r="198" spans="1:8" x14ac:dyDescent="0.25">
      <c r="A198" s="10">
        <v>194</v>
      </c>
      <c r="B198" s="13">
        <v>532</v>
      </c>
      <c r="C198" s="13">
        <v>2016053224</v>
      </c>
      <c r="D198" s="10" t="s">
        <v>206</v>
      </c>
      <c r="E198" s="22"/>
      <c r="F198" s="23" t="s">
        <v>300</v>
      </c>
      <c r="G198" s="22"/>
      <c r="H198" s="24">
        <v>4</v>
      </c>
    </row>
    <row r="199" spans="1:8" x14ac:dyDescent="0.25">
      <c r="A199" s="10">
        <v>195</v>
      </c>
      <c r="B199" s="13">
        <v>532</v>
      </c>
      <c r="C199" s="13">
        <v>2016053225</v>
      </c>
      <c r="D199" s="10" t="s">
        <v>207</v>
      </c>
      <c r="E199" s="22"/>
      <c r="F199" s="23"/>
      <c r="G199" s="22"/>
      <c r="H199" s="24"/>
    </row>
    <row r="200" spans="1:8" x14ac:dyDescent="0.25">
      <c r="A200" s="33">
        <v>196</v>
      </c>
      <c r="B200" s="40">
        <v>532</v>
      </c>
      <c r="C200" s="41">
        <v>2016053226</v>
      </c>
      <c r="D200" s="33" t="s">
        <v>208</v>
      </c>
      <c r="E200" s="26"/>
      <c r="F200" s="23" t="s">
        <v>301</v>
      </c>
      <c r="G200" s="26"/>
      <c r="H200" s="27">
        <v>6</v>
      </c>
    </row>
    <row r="201" spans="1:8" x14ac:dyDescent="0.25">
      <c r="A201" s="10">
        <v>197</v>
      </c>
      <c r="B201" s="13">
        <v>532</v>
      </c>
      <c r="C201" s="13">
        <v>2016053227</v>
      </c>
      <c r="D201" s="10" t="s">
        <v>209</v>
      </c>
      <c r="E201" s="22"/>
      <c r="F201" s="23" t="s">
        <v>300</v>
      </c>
      <c r="G201" s="22"/>
      <c r="H201" s="24">
        <v>4</v>
      </c>
    </row>
    <row r="202" spans="1:8" x14ac:dyDescent="0.25">
      <c r="A202" s="33">
        <v>198</v>
      </c>
      <c r="B202" s="40">
        <v>532</v>
      </c>
      <c r="C202" s="41">
        <v>2016053228</v>
      </c>
      <c r="D202" s="33" t="s">
        <v>210</v>
      </c>
      <c r="E202" s="26"/>
      <c r="F202" s="23" t="s">
        <v>301</v>
      </c>
      <c r="G202" s="26"/>
      <c r="H202" s="27">
        <v>6</v>
      </c>
    </row>
    <row r="203" spans="1:8" x14ac:dyDescent="0.25">
      <c r="A203" s="33">
        <v>199</v>
      </c>
      <c r="B203" s="40">
        <v>532</v>
      </c>
      <c r="C203" s="41">
        <v>2016053229</v>
      </c>
      <c r="D203" s="33" t="s">
        <v>211</v>
      </c>
      <c r="E203" s="26"/>
      <c r="F203" s="23" t="s">
        <v>301</v>
      </c>
      <c r="G203" s="26"/>
      <c r="H203" s="27">
        <v>6</v>
      </c>
    </row>
    <row r="204" spans="1:8" x14ac:dyDescent="0.25">
      <c r="A204" s="10">
        <v>200</v>
      </c>
      <c r="B204" s="13">
        <v>532</v>
      </c>
      <c r="C204" s="13">
        <v>2016053230</v>
      </c>
      <c r="D204" s="10" t="s">
        <v>212</v>
      </c>
      <c r="E204" s="22"/>
      <c r="F204" s="23"/>
      <c r="G204" s="22"/>
      <c r="H204" s="24"/>
    </row>
    <row r="205" spans="1:8" x14ac:dyDescent="0.25">
      <c r="A205" s="33">
        <v>201</v>
      </c>
      <c r="B205" s="40">
        <v>532</v>
      </c>
      <c r="C205" s="41">
        <v>2016053231</v>
      </c>
      <c r="D205" s="40" t="s">
        <v>213</v>
      </c>
      <c r="E205" s="26"/>
      <c r="F205" s="23" t="s">
        <v>301</v>
      </c>
      <c r="G205" s="26"/>
      <c r="H205" s="27">
        <v>6</v>
      </c>
    </row>
    <row r="206" spans="1:8" x14ac:dyDescent="0.25">
      <c r="A206" s="33">
        <v>202</v>
      </c>
      <c r="B206" s="40">
        <v>532</v>
      </c>
      <c r="C206" s="41">
        <v>2014053229</v>
      </c>
      <c r="D206" s="39" t="s">
        <v>214</v>
      </c>
      <c r="E206" s="26"/>
      <c r="F206" s="23" t="s">
        <v>301</v>
      </c>
      <c r="G206" s="26"/>
      <c r="H206" s="27">
        <v>6</v>
      </c>
    </row>
    <row r="207" spans="1:8" x14ac:dyDescent="0.25">
      <c r="A207" s="33">
        <v>203</v>
      </c>
      <c r="B207" s="40">
        <v>532</v>
      </c>
      <c r="C207" s="41">
        <v>2016051309</v>
      </c>
      <c r="D207" s="39" t="s">
        <v>215</v>
      </c>
      <c r="E207" s="26"/>
      <c r="F207" s="23" t="s">
        <v>301</v>
      </c>
      <c r="G207" s="26"/>
      <c r="H207" s="27">
        <v>6</v>
      </c>
    </row>
    <row r="208" spans="1:8" x14ac:dyDescent="0.25">
      <c r="A208" s="33">
        <v>204</v>
      </c>
      <c r="B208" s="40">
        <v>532</v>
      </c>
      <c r="C208" s="41">
        <v>2016151627</v>
      </c>
      <c r="D208" s="39" t="s">
        <v>216</v>
      </c>
      <c r="E208" s="26"/>
      <c r="F208" s="23" t="s">
        <v>301</v>
      </c>
      <c r="G208" s="26"/>
      <c r="H208" s="27">
        <v>6</v>
      </c>
    </row>
    <row r="209" spans="1:8" x14ac:dyDescent="0.25">
      <c r="A209" s="33">
        <v>205</v>
      </c>
      <c r="B209" s="40">
        <v>532</v>
      </c>
      <c r="C209" s="41">
        <v>2016212225</v>
      </c>
      <c r="D209" s="39" t="s">
        <v>217</v>
      </c>
      <c r="E209" s="26"/>
      <c r="F209" s="23" t="s">
        <v>301</v>
      </c>
      <c r="G209" s="26"/>
      <c r="H209" s="27">
        <v>6</v>
      </c>
    </row>
    <row r="210" spans="1:8" x14ac:dyDescent="0.25">
      <c r="A210" s="33">
        <v>206</v>
      </c>
      <c r="B210" s="40">
        <v>532</v>
      </c>
      <c r="C210" s="41">
        <v>2016105423</v>
      </c>
      <c r="D210" s="39" t="s">
        <v>218</v>
      </c>
      <c r="E210" s="26"/>
      <c r="F210" s="23" t="s">
        <v>301</v>
      </c>
      <c r="G210" s="26"/>
      <c r="H210" s="27">
        <v>6</v>
      </c>
    </row>
    <row r="211" spans="1:8" x14ac:dyDescent="0.25">
      <c r="A211" s="33">
        <v>207</v>
      </c>
      <c r="B211" s="40">
        <v>532</v>
      </c>
      <c r="C211" s="41">
        <v>2015053218</v>
      </c>
      <c r="D211" s="39" t="s">
        <v>219</v>
      </c>
      <c r="E211" s="26"/>
      <c r="F211" s="23" t="s">
        <v>301</v>
      </c>
      <c r="G211" s="26"/>
      <c r="H211" s="27">
        <v>6</v>
      </c>
    </row>
    <row r="212" spans="1:8" x14ac:dyDescent="0.25">
      <c r="A212" s="10">
        <v>208</v>
      </c>
      <c r="B212" s="13">
        <v>532</v>
      </c>
      <c r="C212" s="44">
        <v>2018065619</v>
      </c>
      <c r="D212" s="13" t="s">
        <v>220</v>
      </c>
      <c r="E212" s="22"/>
      <c r="F212" s="23" t="s">
        <v>301</v>
      </c>
      <c r="G212" s="22"/>
      <c r="H212" s="24">
        <v>6</v>
      </c>
    </row>
  </sheetData>
  <autoFilter ref="A1:H212" xr:uid="{00000000-0009-0000-0000-000007000000}"/>
  <mergeCells count="20">
    <mergeCell ref="F1:F2"/>
    <mergeCell ref="G1:G2"/>
    <mergeCell ref="G87:G88"/>
    <mergeCell ref="G105:G106"/>
    <mergeCell ref="H1:H2"/>
    <mergeCell ref="H87:H88"/>
    <mergeCell ref="H105:H106"/>
    <mergeCell ref="C1:C2"/>
    <mergeCell ref="D1:D2"/>
    <mergeCell ref="D87:D88"/>
    <mergeCell ref="D105:D106"/>
    <mergeCell ref="E1:E2"/>
    <mergeCell ref="E87:E88"/>
    <mergeCell ref="E105:E106"/>
    <mergeCell ref="A1:A2"/>
    <mergeCell ref="A87:A88"/>
    <mergeCell ref="A105:A106"/>
    <mergeCell ref="B1:B2"/>
    <mergeCell ref="B87:B88"/>
    <mergeCell ref="B105:B106"/>
  </mergeCells>
  <phoneticPr fontId="21" type="noConversion"/>
  <pageMargins left="0.75" right="0.75" top="1" bottom="1" header="0.51180555555555596" footer="0.5118055555555559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210"/>
  <sheetViews>
    <sheetView zoomScale="120" zoomScaleNormal="120" workbookViewId="0">
      <selection activeCell="D106" sqref="A106:D106"/>
    </sheetView>
  </sheetViews>
  <sheetFormatPr defaultColWidth="9" defaultRowHeight="14.4" x14ac:dyDescent="0.25"/>
  <cols>
    <col min="1" max="1" width="6.33203125" style="2" customWidth="1"/>
    <col min="2" max="2" width="5.6640625" style="2" customWidth="1"/>
    <col min="3" max="3" width="15.6640625" style="2" customWidth="1"/>
    <col min="4" max="4" width="12.109375" style="2" customWidth="1"/>
    <col min="5" max="5" width="14.44140625" style="2" customWidth="1"/>
    <col min="6" max="7" width="13.44140625" style="2" customWidth="1"/>
    <col min="8" max="8" width="9.109375" style="2" customWidth="1"/>
    <col min="9" max="9" width="5.88671875" style="2" customWidth="1"/>
    <col min="10" max="256" width="9.6640625" style="3" customWidth="1"/>
  </cols>
  <sheetData>
    <row r="1" spans="1:9" s="1" customFormat="1" x14ac:dyDescent="0.25">
      <c r="A1" s="79" t="s">
        <v>0</v>
      </c>
      <c r="B1" s="80" t="s">
        <v>1</v>
      </c>
      <c r="C1" s="81" t="s">
        <v>2</v>
      </c>
      <c r="D1" s="81" t="s">
        <v>3</v>
      </c>
      <c r="E1" s="123" t="s">
        <v>305</v>
      </c>
      <c r="F1" s="123" t="s">
        <v>306</v>
      </c>
      <c r="G1" s="123" t="s">
        <v>307</v>
      </c>
      <c r="H1" s="123" t="s">
        <v>308</v>
      </c>
      <c r="I1" s="82" t="s">
        <v>12</v>
      </c>
    </row>
    <row r="2" spans="1:9" s="1" customFormat="1" x14ac:dyDescent="0.25">
      <c r="A2" s="79"/>
      <c r="B2" s="80"/>
      <c r="C2" s="81"/>
      <c r="D2" s="81"/>
      <c r="E2" s="123"/>
      <c r="F2" s="123"/>
      <c r="G2" s="123"/>
      <c r="H2" s="123"/>
      <c r="I2" s="82"/>
    </row>
    <row r="3" spans="1:9" x14ac:dyDescent="0.25">
      <c r="A3" s="4">
        <v>1</v>
      </c>
      <c r="B3" s="4">
        <v>511</v>
      </c>
      <c r="C3" s="4">
        <v>2016051101</v>
      </c>
      <c r="D3" s="4" t="s">
        <v>13</v>
      </c>
      <c r="E3" s="5"/>
      <c r="F3" s="5"/>
      <c r="G3" s="5"/>
      <c r="H3" s="5"/>
      <c r="I3" s="5"/>
    </row>
    <row r="4" spans="1:9" x14ac:dyDescent="0.25">
      <c r="A4" s="4">
        <v>2</v>
      </c>
      <c r="B4" s="4">
        <v>511</v>
      </c>
      <c r="C4" s="4">
        <v>2016051102</v>
      </c>
      <c r="D4" s="4" t="s">
        <v>14</v>
      </c>
      <c r="E4" s="5"/>
      <c r="F4" s="5"/>
      <c r="G4" s="5"/>
      <c r="H4" s="5"/>
      <c r="I4" s="5"/>
    </row>
    <row r="5" spans="1:9" x14ac:dyDescent="0.25">
      <c r="A5" s="4">
        <v>3</v>
      </c>
      <c r="B5" s="4">
        <v>511</v>
      </c>
      <c r="C5" s="4">
        <v>2016051103</v>
      </c>
      <c r="D5" s="4" t="s">
        <v>15</v>
      </c>
      <c r="E5" s="5"/>
      <c r="F5" s="5"/>
      <c r="G5" s="5"/>
      <c r="H5" s="5"/>
      <c r="I5" s="5"/>
    </row>
    <row r="6" spans="1:9" x14ac:dyDescent="0.25">
      <c r="A6" s="4">
        <v>4</v>
      </c>
      <c r="B6" s="4">
        <v>511</v>
      </c>
      <c r="C6" s="4">
        <v>2016051104</v>
      </c>
      <c r="D6" s="4" t="s">
        <v>16</v>
      </c>
      <c r="E6" s="5"/>
      <c r="F6" s="5"/>
      <c r="G6" s="5"/>
      <c r="H6" s="5"/>
      <c r="I6" s="5"/>
    </row>
    <row r="7" spans="1:9" x14ac:dyDescent="0.25">
      <c r="A7" s="4">
        <v>5</v>
      </c>
      <c r="B7" s="6">
        <v>511</v>
      </c>
      <c r="C7" s="6">
        <v>2016051105</v>
      </c>
      <c r="D7" s="6" t="s">
        <v>17</v>
      </c>
      <c r="E7" s="5"/>
      <c r="F7" s="5"/>
      <c r="G7" s="5"/>
      <c r="H7" s="5"/>
      <c r="I7" s="5"/>
    </row>
    <row r="8" spans="1:9" x14ac:dyDescent="0.25">
      <c r="A8" s="4">
        <v>6</v>
      </c>
      <c r="B8" s="4">
        <v>511</v>
      </c>
      <c r="C8" s="4">
        <v>2016051106</v>
      </c>
      <c r="D8" s="4" t="s">
        <v>18</v>
      </c>
      <c r="E8" s="5"/>
      <c r="F8" s="5"/>
      <c r="G8" s="5"/>
      <c r="H8" s="5"/>
      <c r="I8" s="5"/>
    </row>
    <row r="9" spans="1:9" x14ac:dyDescent="0.25">
      <c r="A9" s="4">
        <v>7</v>
      </c>
      <c r="B9" s="6">
        <v>511</v>
      </c>
      <c r="C9" s="6">
        <v>2016051107</v>
      </c>
      <c r="D9" s="6" t="s">
        <v>19</v>
      </c>
      <c r="E9" s="5"/>
      <c r="F9" s="5"/>
      <c r="G9" s="5"/>
      <c r="H9" s="5"/>
      <c r="I9" s="5"/>
    </row>
    <row r="10" spans="1:9" x14ac:dyDescent="0.25">
      <c r="A10" s="4">
        <v>8</v>
      </c>
      <c r="B10" s="4">
        <v>511</v>
      </c>
      <c r="C10" s="4">
        <v>2016051108</v>
      </c>
      <c r="D10" s="4" t="s">
        <v>20</v>
      </c>
      <c r="E10" s="5"/>
      <c r="F10" s="5"/>
      <c r="G10" s="5"/>
      <c r="H10" s="5"/>
      <c r="I10" s="5"/>
    </row>
    <row r="11" spans="1:9" x14ac:dyDescent="0.25">
      <c r="A11" s="4">
        <v>9</v>
      </c>
      <c r="B11" s="4">
        <v>511</v>
      </c>
      <c r="C11" s="4">
        <v>2016051109</v>
      </c>
      <c r="D11" s="4" t="s">
        <v>21</v>
      </c>
      <c r="E11" s="5"/>
      <c r="F11" s="5"/>
      <c r="G11" s="5"/>
      <c r="H11" s="5"/>
      <c r="I11" s="5"/>
    </row>
    <row r="12" spans="1:9" x14ac:dyDescent="0.25">
      <c r="A12" s="4">
        <v>10</v>
      </c>
      <c r="B12" s="4">
        <v>511</v>
      </c>
      <c r="C12" s="4">
        <v>2016051110</v>
      </c>
      <c r="D12" s="4" t="s">
        <v>22</v>
      </c>
      <c r="E12" s="5"/>
      <c r="F12" s="5"/>
      <c r="G12" s="5"/>
      <c r="H12" s="5"/>
      <c r="I12" s="5"/>
    </row>
    <row r="13" spans="1:9" x14ac:dyDescent="0.25">
      <c r="A13" s="4">
        <v>11</v>
      </c>
      <c r="B13" s="4">
        <v>511</v>
      </c>
      <c r="C13" s="4">
        <v>2016051111</v>
      </c>
      <c r="D13" s="4" t="s">
        <v>23</v>
      </c>
      <c r="E13" s="5"/>
      <c r="F13" s="5"/>
      <c r="G13" s="5"/>
      <c r="H13" s="5"/>
      <c r="I13" s="5"/>
    </row>
    <row r="14" spans="1:9" x14ac:dyDescent="0.25">
      <c r="A14" s="4">
        <v>12</v>
      </c>
      <c r="B14" s="4">
        <v>511</v>
      </c>
      <c r="C14" s="4">
        <v>2016051112</v>
      </c>
      <c r="D14" s="4" t="s">
        <v>24</v>
      </c>
      <c r="E14" s="5"/>
      <c r="F14" s="5"/>
      <c r="G14" s="5"/>
      <c r="H14" s="5"/>
      <c r="I14" s="5"/>
    </row>
    <row r="15" spans="1:9" x14ac:dyDescent="0.25">
      <c r="A15" s="4">
        <v>13</v>
      </c>
      <c r="B15" s="4">
        <v>511</v>
      </c>
      <c r="C15" s="4">
        <v>2016051113</v>
      </c>
      <c r="D15" s="4" t="s">
        <v>25</v>
      </c>
      <c r="E15" s="5"/>
      <c r="F15" s="5"/>
      <c r="G15" s="5"/>
      <c r="H15" s="5"/>
      <c r="I15" s="5"/>
    </row>
    <row r="16" spans="1:9" x14ac:dyDescent="0.25">
      <c r="A16" s="4">
        <v>14</v>
      </c>
      <c r="B16" s="4">
        <v>511</v>
      </c>
      <c r="C16" s="4">
        <v>2016051114</v>
      </c>
      <c r="D16" s="4" t="s">
        <v>26</v>
      </c>
      <c r="E16" s="5"/>
      <c r="F16" s="5"/>
      <c r="G16" s="5"/>
      <c r="H16" s="5"/>
      <c r="I16" s="5"/>
    </row>
    <row r="17" spans="1:9" x14ac:dyDescent="0.25">
      <c r="A17" s="4">
        <v>15</v>
      </c>
      <c r="B17" s="4">
        <v>511</v>
      </c>
      <c r="C17" s="4">
        <v>2016051115</v>
      </c>
      <c r="D17" s="4" t="s">
        <v>27</v>
      </c>
      <c r="E17" s="5"/>
      <c r="F17" s="5"/>
      <c r="G17" s="5"/>
      <c r="H17" s="5"/>
      <c r="I17" s="5"/>
    </row>
    <row r="18" spans="1:9" x14ac:dyDescent="0.25">
      <c r="A18" s="4">
        <v>16</v>
      </c>
      <c r="B18" s="6">
        <v>511</v>
      </c>
      <c r="C18" s="6">
        <v>2016051116</v>
      </c>
      <c r="D18" s="6" t="s">
        <v>28</v>
      </c>
      <c r="E18" s="5"/>
      <c r="F18" s="5"/>
      <c r="G18" s="5"/>
      <c r="H18" s="5"/>
      <c r="I18" s="5"/>
    </row>
    <row r="19" spans="1:9" x14ac:dyDescent="0.25">
      <c r="A19" s="4">
        <v>17</v>
      </c>
      <c r="B19" s="4">
        <v>511</v>
      </c>
      <c r="C19" s="4">
        <v>2016051117</v>
      </c>
      <c r="D19" s="4" t="s">
        <v>29</v>
      </c>
      <c r="E19" s="5"/>
      <c r="F19" s="5"/>
      <c r="G19" s="5"/>
      <c r="H19" s="5"/>
      <c r="I19" s="5"/>
    </row>
    <row r="20" spans="1:9" x14ac:dyDescent="0.25">
      <c r="A20" s="4">
        <v>18</v>
      </c>
      <c r="B20" s="6">
        <v>511</v>
      </c>
      <c r="C20" s="6">
        <v>2016051118</v>
      </c>
      <c r="D20" s="6" t="s">
        <v>30</v>
      </c>
      <c r="E20" s="5"/>
      <c r="F20" s="5"/>
      <c r="G20" s="5"/>
      <c r="H20" s="5"/>
      <c r="I20" s="5"/>
    </row>
    <row r="21" spans="1:9" x14ac:dyDescent="0.25">
      <c r="A21" s="4">
        <v>19</v>
      </c>
      <c r="B21" s="4">
        <v>511</v>
      </c>
      <c r="C21" s="4">
        <v>2016051119</v>
      </c>
      <c r="D21" s="4" t="s">
        <v>31</v>
      </c>
      <c r="E21" s="5"/>
      <c r="F21" s="5"/>
      <c r="G21" s="5"/>
      <c r="H21" s="5"/>
      <c r="I21" s="5"/>
    </row>
    <row r="22" spans="1:9" x14ac:dyDescent="0.25">
      <c r="A22" s="4">
        <v>20</v>
      </c>
      <c r="B22" s="6">
        <v>511</v>
      </c>
      <c r="C22" s="6">
        <v>2016051120</v>
      </c>
      <c r="D22" s="6" t="s">
        <v>32</v>
      </c>
      <c r="E22" s="5"/>
      <c r="F22" s="5"/>
      <c r="G22" s="5"/>
      <c r="H22" s="5"/>
      <c r="I22" s="5"/>
    </row>
    <row r="23" spans="1:9" x14ac:dyDescent="0.25">
      <c r="A23" s="4">
        <v>21</v>
      </c>
      <c r="B23" s="4">
        <v>511</v>
      </c>
      <c r="C23" s="4">
        <v>2016051121</v>
      </c>
      <c r="D23" s="4" t="s">
        <v>33</v>
      </c>
      <c r="E23" s="5"/>
      <c r="F23" s="5"/>
      <c r="G23" s="5"/>
      <c r="H23" s="5"/>
      <c r="I23" s="5"/>
    </row>
    <row r="24" spans="1:9" x14ac:dyDescent="0.25">
      <c r="A24" s="4">
        <v>22</v>
      </c>
      <c r="B24" s="6">
        <v>511</v>
      </c>
      <c r="C24" s="6">
        <v>2016051122</v>
      </c>
      <c r="D24" s="6" t="s">
        <v>34</v>
      </c>
      <c r="E24" s="5"/>
      <c r="F24" s="5"/>
      <c r="G24" s="5"/>
      <c r="H24" s="5"/>
      <c r="I24" s="5"/>
    </row>
    <row r="25" spans="1:9" x14ac:dyDescent="0.25">
      <c r="A25" s="4">
        <v>23</v>
      </c>
      <c r="B25" s="4">
        <v>511</v>
      </c>
      <c r="C25" s="4">
        <v>2016051123</v>
      </c>
      <c r="D25" s="4" t="s">
        <v>35</v>
      </c>
      <c r="E25" s="5"/>
      <c r="F25" s="5"/>
      <c r="G25" s="5"/>
      <c r="H25" s="5"/>
      <c r="I25" s="5"/>
    </row>
    <row r="26" spans="1:9" x14ac:dyDescent="0.25">
      <c r="A26" s="4">
        <v>24</v>
      </c>
      <c r="B26" s="6">
        <v>511</v>
      </c>
      <c r="C26" s="6">
        <v>2016051125</v>
      </c>
      <c r="D26" s="6" t="s">
        <v>36</v>
      </c>
      <c r="E26" s="5"/>
      <c r="F26" s="5"/>
      <c r="G26" s="5"/>
      <c r="H26" s="5"/>
      <c r="I26" s="5"/>
    </row>
    <row r="27" spans="1:9" x14ac:dyDescent="0.25">
      <c r="A27" s="4">
        <v>25</v>
      </c>
      <c r="B27" s="4">
        <v>511</v>
      </c>
      <c r="C27" s="4">
        <v>2016051126</v>
      </c>
      <c r="D27" s="4" t="s">
        <v>37</v>
      </c>
      <c r="E27" s="5"/>
      <c r="F27" s="5"/>
      <c r="G27" s="5"/>
      <c r="H27" s="5"/>
      <c r="I27" s="5"/>
    </row>
    <row r="28" spans="1:9" x14ac:dyDescent="0.25">
      <c r="A28" s="4">
        <v>26</v>
      </c>
      <c r="B28" s="4">
        <v>511</v>
      </c>
      <c r="C28" s="4">
        <v>2016051127</v>
      </c>
      <c r="D28" s="4" t="s">
        <v>38</v>
      </c>
      <c r="E28" s="5"/>
      <c r="F28" s="5"/>
      <c r="G28" s="5"/>
      <c r="H28" s="5"/>
      <c r="I28" s="5"/>
    </row>
    <row r="29" spans="1:9" x14ac:dyDescent="0.25">
      <c r="A29" s="4">
        <v>27</v>
      </c>
      <c r="B29" s="4">
        <v>511</v>
      </c>
      <c r="C29" s="4">
        <v>2016051128</v>
      </c>
      <c r="D29" s="4" t="s">
        <v>39</v>
      </c>
      <c r="E29" s="5"/>
      <c r="F29" s="5"/>
      <c r="G29" s="5"/>
      <c r="H29" s="5"/>
      <c r="I29" s="5"/>
    </row>
    <row r="30" spans="1:9" x14ac:dyDescent="0.25">
      <c r="A30" s="4">
        <v>28</v>
      </c>
      <c r="B30" s="4">
        <v>511</v>
      </c>
      <c r="C30" s="4">
        <v>2016051129</v>
      </c>
      <c r="D30" s="4" t="s">
        <v>40</v>
      </c>
      <c r="E30" s="5"/>
      <c r="F30" s="5"/>
      <c r="G30" s="5"/>
      <c r="H30" s="5"/>
      <c r="I30" s="5"/>
    </row>
    <row r="31" spans="1:9" x14ac:dyDescent="0.25">
      <c r="A31" s="4">
        <v>29</v>
      </c>
      <c r="B31" s="4">
        <v>511</v>
      </c>
      <c r="C31" s="4">
        <v>2016051130</v>
      </c>
      <c r="D31" s="4" t="s">
        <v>41</v>
      </c>
      <c r="E31" s="5"/>
      <c r="F31" s="5"/>
      <c r="G31" s="5"/>
      <c r="H31" s="5"/>
      <c r="I31" s="5"/>
    </row>
    <row r="32" spans="1:9" x14ac:dyDescent="0.25">
      <c r="A32" s="4">
        <v>30</v>
      </c>
      <c r="B32" s="4">
        <v>511</v>
      </c>
      <c r="C32" s="4">
        <v>2016051131</v>
      </c>
      <c r="D32" s="4" t="s">
        <v>42</v>
      </c>
      <c r="E32" s="5"/>
      <c r="F32" s="5"/>
      <c r="G32" s="5"/>
      <c r="H32" s="5"/>
      <c r="I32" s="5"/>
    </row>
    <row r="33" spans="1:9" x14ac:dyDescent="0.25">
      <c r="A33" s="4">
        <v>31</v>
      </c>
      <c r="B33" s="7">
        <v>511</v>
      </c>
      <c r="C33" s="7">
        <v>2016011313</v>
      </c>
      <c r="D33" s="7" t="s">
        <v>43</v>
      </c>
      <c r="E33" s="5"/>
      <c r="F33" s="5"/>
      <c r="G33" s="5"/>
      <c r="H33" s="5"/>
      <c r="I33" s="5"/>
    </row>
    <row r="34" spans="1:9" x14ac:dyDescent="0.25">
      <c r="A34" s="4">
        <v>32</v>
      </c>
      <c r="B34" s="7">
        <v>511</v>
      </c>
      <c r="C34" s="7">
        <v>2016011626</v>
      </c>
      <c r="D34" s="7" t="s">
        <v>44</v>
      </c>
      <c r="E34" s="5"/>
      <c r="F34" s="5"/>
      <c r="G34" s="5"/>
      <c r="H34" s="5"/>
      <c r="I34" s="5"/>
    </row>
    <row r="35" spans="1:9" x14ac:dyDescent="0.25">
      <c r="A35" s="4">
        <v>33</v>
      </c>
      <c r="B35" s="7">
        <v>511</v>
      </c>
      <c r="C35" s="7">
        <v>2015051112</v>
      </c>
      <c r="D35" s="7" t="s">
        <v>45</v>
      </c>
      <c r="E35" s="5"/>
      <c r="F35" s="5"/>
      <c r="G35" s="5"/>
      <c r="H35" s="5"/>
      <c r="I35" s="5"/>
    </row>
    <row r="36" spans="1:9" x14ac:dyDescent="0.25">
      <c r="A36" s="4">
        <v>34</v>
      </c>
      <c r="B36" s="4">
        <v>511</v>
      </c>
      <c r="C36" s="4">
        <v>2016011108</v>
      </c>
      <c r="D36" s="4" t="s">
        <v>46</v>
      </c>
      <c r="E36" s="5"/>
      <c r="F36" s="5"/>
      <c r="G36" s="5"/>
      <c r="H36" s="5"/>
      <c r="I36" s="5"/>
    </row>
    <row r="37" spans="1:9" x14ac:dyDescent="0.25">
      <c r="A37" s="4">
        <v>35</v>
      </c>
      <c r="B37" s="7">
        <v>511</v>
      </c>
      <c r="C37" s="7">
        <v>2015051116</v>
      </c>
      <c r="D37" s="7" t="s">
        <v>47</v>
      </c>
      <c r="E37" s="5"/>
      <c r="F37" s="5"/>
      <c r="G37" s="5"/>
      <c r="H37" s="5"/>
      <c r="I37" s="5"/>
    </row>
    <row r="38" spans="1:9" x14ac:dyDescent="0.25">
      <c r="A38" s="4">
        <v>36</v>
      </c>
      <c r="B38" s="8" t="s">
        <v>309</v>
      </c>
      <c r="C38" s="8">
        <v>2016051201</v>
      </c>
      <c r="D38" s="8" t="s">
        <v>48</v>
      </c>
      <c r="E38" s="5"/>
      <c r="F38" s="5"/>
      <c r="G38" s="5"/>
      <c r="H38" s="5"/>
      <c r="I38" s="5"/>
    </row>
    <row r="39" spans="1:9" x14ac:dyDescent="0.25">
      <c r="A39" s="4">
        <v>37</v>
      </c>
      <c r="B39" s="8" t="s">
        <v>309</v>
      </c>
      <c r="C39" s="8">
        <v>2016051202</v>
      </c>
      <c r="D39" s="8" t="s">
        <v>49</v>
      </c>
      <c r="E39" s="5"/>
      <c r="F39" s="5"/>
      <c r="G39" s="5"/>
      <c r="H39" s="5"/>
      <c r="I39" s="5"/>
    </row>
    <row r="40" spans="1:9" x14ac:dyDescent="0.25">
      <c r="A40" s="4">
        <v>38</v>
      </c>
      <c r="B40" s="8" t="s">
        <v>309</v>
      </c>
      <c r="C40" s="8" t="s">
        <v>310</v>
      </c>
      <c r="D40" s="8" t="s">
        <v>50</v>
      </c>
      <c r="E40" s="5"/>
      <c r="F40" s="5"/>
      <c r="G40" s="5"/>
      <c r="H40" s="5"/>
      <c r="I40" s="5"/>
    </row>
    <row r="41" spans="1:9" x14ac:dyDescent="0.25">
      <c r="A41" s="4">
        <v>39</v>
      </c>
      <c r="B41" s="8" t="s">
        <v>309</v>
      </c>
      <c r="C41" s="8" t="s">
        <v>311</v>
      </c>
      <c r="D41" s="8" t="s">
        <v>51</v>
      </c>
      <c r="E41" s="5"/>
      <c r="F41" s="5"/>
      <c r="G41" s="5"/>
      <c r="H41" s="5"/>
      <c r="I41" s="5"/>
    </row>
    <row r="42" spans="1:9" x14ac:dyDescent="0.25">
      <c r="A42" s="4">
        <v>40</v>
      </c>
      <c r="B42" s="8" t="s">
        <v>309</v>
      </c>
      <c r="C42" s="8" t="s">
        <v>312</v>
      </c>
      <c r="D42" s="8" t="s">
        <v>52</v>
      </c>
      <c r="E42" s="5"/>
      <c r="F42" s="5"/>
      <c r="G42" s="5"/>
      <c r="H42" s="5"/>
      <c r="I42" s="5"/>
    </row>
    <row r="43" spans="1:9" x14ac:dyDescent="0.25">
      <c r="A43" s="4">
        <v>41</v>
      </c>
      <c r="B43" s="8" t="s">
        <v>309</v>
      </c>
      <c r="C43" s="8" t="s">
        <v>313</v>
      </c>
      <c r="D43" s="8" t="s">
        <v>53</v>
      </c>
      <c r="E43" s="5"/>
      <c r="F43" s="5"/>
      <c r="G43" s="5"/>
      <c r="H43" s="5"/>
      <c r="I43" s="5"/>
    </row>
    <row r="44" spans="1:9" x14ac:dyDescent="0.25">
      <c r="A44" s="4">
        <v>42</v>
      </c>
      <c r="B44" s="8" t="s">
        <v>309</v>
      </c>
      <c r="C44" s="8" t="s">
        <v>314</v>
      </c>
      <c r="D44" s="8" t="s">
        <v>54</v>
      </c>
      <c r="E44" s="5"/>
      <c r="F44" s="5"/>
      <c r="G44" s="5"/>
      <c r="H44" s="5"/>
      <c r="I44" s="5"/>
    </row>
    <row r="45" spans="1:9" x14ac:dyDescent="0.25">
      <c r="A45" s="4">
        <v>43</v>
      </c>
      <c r="B45" s="8" t="s">
        <v>309</v>
      </c>
      <c r="C45" s="8" t="s">
        <v>315</v>
      </c>
      <c r="D45" s="8" t="s">
        <v>55</v>
      </c>
      <c r="E45" s="5"/>
      <c r="F45" s="5"/>
      <c r="G45" s="5"/>
      <c r="H45" s="5"/>
      <c r="I45" s="5"/>
    </row>
    <row r="46" spans="1:9" x14ac:dyDescent="0.25">
      <c r="A46" s="4">
        <v>44</v>
      </c>
      <c r="B46" s="8" t="s">
        <v>309</v>
      </c>
      <c r="C46" s="8" t="s">
        <v>316</v>
      </c>
      <c r="D46" s="8" t="s">
        <v>56</v>
      </c>
      <c r="E46" s="5"/>
      <c r="F46" s="5"/>
      <c r="G46" s="5"/>
      <c r="H46" s="5"/>
      <c r="I46" s="5"/>
    </row>
    <row r="47" spans="1:9" x14ac:dyDescent="0.25">
      <c r="A47" s="4">
        <v>45</v>
      </c>
      <c r="B47" s="8" t="s">
        <v>309</v>
      </c>
      <c r="C47" s="8" t="s">
        <v>317</v>
      </c>
      <c r="D47" s="8" t="s">
        <v>57</v>
      </c>
      <c r="E47" s="5"/>
      <c r="F47" s="5"/>
      <c r="G47" s="5"/>
      <c r="H47" s="5"/>
      <c r="I47" s="5"/>
    </row>
    <row r="48" spans="1:9" x14ac:dyDescent="0.25">
      <c r="A48" s="4">
        <v>46</v>
      </c>
      <c r="B48" s="8" t="s">
        <v>309</v>
      </c>
      <c r="C48" s="8" t="s">
        <v>318</v>
      </c>
      <c r="D48" s="8" t="s">
        <v>58</v>
      </c>
      <c r="E48" s="5"/>
      <c r="F48" s="5"/>
      <c r="G48" s="5"/>
      <c r="H48" s="5"/>
      <c r="I48" s="5"/>
    </row>
    <row r="49" spans="1:9" x14ac:dyDescent="0.25">
      <c r="A49" s="4">
        <v>47</v>
      </c>
      <c r="B49" s="8" t="s">
        <v>309</v>
      </c>
      <c r="C49" s="8" t="s">
        <v>319</v>
      </c>
      <c r="D49" s="8" t="s">
        <v>59</v>
      </c>
      <c r="E49" s="5"/>
      <c r="F49" s="5"/>
      <c r="G49" s="5"/>
      <c r="H49" s="5"/>
      <c r="I49" s="5"/>
    </row>
    <row r="50" spans="1:9" x14ac:dyDescent="0.25">
      <c r="A50" s="4">
        <v>48</v>
      </c>
      <c r="B50" s="8" t="s">
        <v>309</v>
      </c>
      <c r="C50" s="8" t="s">
        <v>320</v>
      </c>
      <c r="D50" s="8" t="s">
        <v>60</v>
      </c>
      <c r="E50" s="5"/>
      <c r="F50" s="5"/>
      <c r="G50" s="5"/>
      <c r="H50" s="5"/>
      <c r="I50" s="5"/>
    </row>
    <row r="51" spans="1:9" x14ac:dyDescent="0.25">
      <c r="A51" s="4">
        <v>49</v>
      </c>
      <c r="B51" s="8" t="s">
        <v>309</v>
      </c>
      <c r="C51" s="8" t="s">
        <v>321</v>
      </c>
      <c r="D51" s="8" t="s">
        <v>61</v>
      </c>
      <c r="E51" s="5"/>
      <c r="F51" s="5"/>
      <c r="G51" s="5"/>
      <c r="H51" s="5"/>
      <c r="I51" s="5"/>
    </row>
    <row r="52" spans="1:9" x14ac:dyDescent="0.25">
      <c r="A52" s="4">
        <v>50</v>
      </c>
      <c r="B52" s="8" t="s">
        <v>309</v>
      </c>
      <c r="C52" s="8" t="s">
        <v>322</v>
      </c>
      <c r="D52" s="8" t="s">
        <v>62</v>
      </c>
      <c r="E52" s="5"/>
      <c r="F52" s="5"/>
      <c r="G52" s="5"/>
      <c r="H52" s="5"/>
      <c r="I52" s="5"/>
    </row>
    <row r="53" spans="1:9" x14ac:dyDescent="0.25">
      <c r="A53" s="4">
        <v>51</v>
      </c>
      <c r="B53" s="8" t="s">
        <v>309</v>
      </c>
      <c r="C53" s="8" t="s">
        <v>323</v>
      </c>
      <c r="D53" s="8" t="s">
        <v>63</v>
      </c>
      <c r="E53" s="5"/>
      <c r="F53" s="5"/>
      <c r="G53" s="5"/>
      <c r="H53" s="5"/>
      <c r="I53" s="5"/>
    </row>
    <row r="54" spans="1:9" x14ac:dyDescent="0.25">
      <c r="A54" s="4">
        <v>52</v>
      </c>
      <c r="B54" s="8" t="s">
        <v>309</v>
      </c>
      <c r="C54" s="8" t="s">
        <v>324</v>
      </c>
      <c r="D54" s="8" t="s">
        <v>64</v>
      </c>
      <c r="E54" s="5"/>
      <c r="F54" s="5"/>
      <c r="G54" s="5"/>
      <c r="H54" s="5"/>
      <c r="I54" s="5"/>
    </row>
    <row r="55" spans="1:9" x14ac:dyDescent="0.25">
      <c r="A55" s="4">
        <v>53</v>
      </c>
      <c r="B55" s="8" t="s">
        <v>309</v>
      </c>
      <c r="C55" s="8" t="s">
        <v>325</v>
      </c>
      <c r="D55" s="8" t="s">
        <v>65</v>
      </c>
      <c r="E55" s="5"/>
      <c r="F55" s="5"/>
      <c r="G55" s="5"/>
      <c r="H55" s="5"/>
      <c r="I55" s="5"/>
    </row>
    <row r="56" spans="1:9" x14ac:dyDescent="0.25">
      <c r="A56" s="4">
        <v>54</v>
      </c>
      <c r="B56" s="8" t="s">
        <v>309</v>
      </c>
      <c r="C56" s="8" t="s">
        <v>326</v>
      </c>
      <c r="D56" s="8" t="s">
        <v>66</v>
      </c>
      <c r="E56" s="5"/>
      <c r="F56" s="5"/>
      <c r="G56" s="5"/>
      <c r="H56" s="5"/>
      <c r="I56" s="5"/>
    </row>
    <row r="57" spans="1:9" x14ac:dyDescent="0.25">
      <c r="A57" s="4">
        <v>55</v>
      </c>
      <c r="B57" s="8" t="s">
        <v>309</v>
      </c>
      <c r="C57" s="8" t="s">
        <v>327</v>
      </c>
      <c r="D57" s="8" t="s">
        <v>67</v>
      </c>
      <c r="E57" s="5"/>
      <c r="F57" s="5"/>
      <c r="G57" s="5"/>
      <c r="H57" s="5"/>
      <c r="I57" s="5"/>
    </row>
    <row r="58" spans="1:9" x14ac:dyDescent="0.25">
      <c r="A58" s="4">
        <v>56</v>
      </c>
      <c r="B58" s="6" t="s">
        <v>309</v>
      </c>
      <c r="C58" s="6" t="s">
        <v>328</v>
      </c>
      <c r="D58" s="6" t="s">
        <v>68</v>
      </c>
      <c r="E58" s="5"/>
      <c r="F58" s="5"/>
      <c r="G58" s="5"/>
      <c r="H58" s="5"/>
      <c r="I58" s="5"/>
    </row>
    <row r="59" spans="1:9" x14ac:dyDescent="0.25">
      <c r="A59" s="4">
        <v>57</v>
      </c>
      <c r="B59" s="8" t="s">
        <v>309</v>
      </c>
      <c r="C59" s="8">
        <v>2016051222</v>
      </c>
      <c r="D59" s="8" t="s">
        <v>69</v>
      </c>
      <c r="E59" s="5"/>
      <c r="F59" s="5"/>
      <c r="G59" s="5"/>
      <c r="H59" s="5"/>
      <c r="I59" s="5"/>
    </row>
    <row r="60" spans="1:9" x14ac:dyDescent="0.25">
      <c r="A60" s="4">
        <v>58</v>
      </c>
      <c r="B60" s="8" t="s">
        <v>309</v>
      </c>
      <c r="C60" s="8" t="s">
        <v>329</v>
      </c>
      <c r="D60" s="8" t="s">
        <v>70</v>
      </c>
      <c r="E60" s="5"/>
      <c r="F60" s="5"/>
      <c r="G60" s="5"/>
      <c r="H60" s="5"/>
      <c r="I60" s="5"/>
    </row>
    <row r="61" spans="1:9" x14ac:dyDescent="0.25">
      <c r="A61" s="4">
        <v>59</v>
      </c>
      <c r="B61" s="8" t="s">
        <v>309</v>
      </c>
      <c r="C61" s="8" t="s">
        <v>330</v>
      </c>
      <c r="D61" s="8" t="s">
        <v>71</v>
      </c>
      <c r="E61" s="5"/>
      <c r="F61" s="5"/>
      <c r="G61" s="5"/>
      <c r="H61" s="5"/>
      <c r="I61" s="5"/>
    </row>
    <row r="62" spans="1:9" x14ac:dyDescent="0.25">
      <c r="A62" s="4">
        <v>60</v>
      </c>
      <c r="B62" s="8" t="s">
        <v>309</v>
      </c>
      <c r="C62" s="8" t="s">
        <v>331</v>
      </c>
      <c r="D62" s="8" t="s">
        <v>72</v>
      </c>
      <c r="E62" s="5"/>
      <c r="F62" s="5"/>
      <c r="G62" s="5"/>
      <c r="H62" s="5"/>
      <c r="I62" s="5"/>
    </row>
    <row r="63" spans="1:9" x14ac:dyDescent="0.25">
      <c r="A63" s="4">
        <v>61</v>
      </c>
      <c r="B63" s="8" t="s">
        <v>309</v>
      </c>
      <c r="C63" s="8" t="s">
        <v>332</v>
      </c>
      <c r="D63" s="8" t="s">
        <v>73</v>
      </c>
      <c r="E63" s="5"/>
      <c r="F63" s="5"/>
      <c r="G63" s="5"/>
      <c r="H63" s="5"/>
      <c r="I63" s="5"/>
    </row>
    <row r="64" spans="1:9" x14ac:dyDescent="0.25">
      <c r="A64" s="4">
        <v>62</v>
      </c>
      <c r="B64" s="8" t="s">
        <v>309</v>
      </c>
      <c r="C64" s="8" t="s">
        <v>333</v>
      </c>
      <c r="D64" s="8" t="s">
        <v>74</v>
      </c>
      <c r="E64" s="5"/>
      <c r="F64" s="5"/>
      <c r="G64" s="5"/>
      <c r="H64" s="5"/>
      <c r="I64" s="5"/>
    </row>
    <row r="65" spans="1:9" x14ac:dyDescent="0.25">
      <c r="A65" s="4">
        <v>63</v>
      </c>
      <c r="B65" s="8" t="s">
        <v>309</v>
      </c>
      <c r="C65" s="8" t="s">
        <v>334</v>
      </c>
      <c r="D65" s="8" t="s">
        <v>75</v>
      </c>
      <c r="E65" s="5"/>
      <c r="F65" s="5"/>
      <c r="G65" s="5"/>
      <c r="H65" s="5"/>
      <c r="I65" s="5"/>
    </row>
    <row r="66" spans="1:9" x14ac:dyDescent="0.25">
      <c r="A66" s="4">
        <v>64</v>
      </c>
      <c r="B66" s="8" t="s">
        <v>309</v>
      </c>
      <c r="C66" s="8" t="s">
        <v>335</v>
      </c>
      <c r="D66" s="8" t="s">
        <v>76</v>
      </c>
      <c r="E66" s="5"/>
      <c r="F66" s="5"/>
      <c r="G66" s="5"/>
      <c r="H66" s="5"/>
      <c r="I66" s="5"/>
    </row>
    <row r="67" spans="1:9" x14ac:dyDescent="0.25">
      <c r="A67" s="4">
        <v>65</v>
      </c>
      <c r="B67" s="8" t="s">
        <v>309</v>
      </c>
      <c r="C67" s="8" t="s">
        <v>336</v>
      </c>
      <c r="D67" s="8" t="s">
        <v>77</v>
      </c>
      <c r="E67" s="5"/>
      <c r="F67" s="5"/>
      <c r="G67" s="5"/>
      <c r="H67" s="5"/>
      <c r="I67" s="5"/>
    </row>
    <row r="68" spans="1:9" x14ac:dyDescent="0.25">
      <c r="A68" s="4">
        <v>66</v>
      </c>
      <c r="B68" s="8" t="s">
        <v>309</v>
      </c>
      <c r="C68" s="8">
        <v>2016012102</v>
      </c>
      <c r="D68" s="8" t="s">
        <v>78</v>
      </c>
      <c r="E68" s="5"/>
      <c r="F68" s="5"/>
      <c r="G68" s="5"/>
      <c r="H68" s="5"/>
      <c r="I68" s="5"/>
    </row>
    <row r="69" spans="1:9" x14ac:dyDescent="0.25">
      <c r="A69" s="4">
        <v>67</v>
      </c>
      <c r="B69" s="6" t="s">
        <v>309</v>
      </c>
      <c r="C69" s="6">
        <v>2016034102</v>
      </c>
      <c r="D69" s="6" t="s">
        <v>79</v>
      </c>
      <c r="E69" s="5"/>
      <c r="F69" s="5"/>
      <c r="G69" s="5"/>
      <c r="H69" s="5"/>
      <c r="I69" s="5"/>
    </row>
    <row r="70" spans="1:9" x14ac:dyDescent="0.25">
      <c r="A70" s="4">
        <v>68</v>
      </c>
      <c r="B70" s="9" t="s">
        <v>309</v>
      </c>
      <c r="C70" s="9">
        <v>2015051218</v>
      </c>
      <c r="D70" s="9" t="s">
        <v>80</v>
      </c>
      <c r="E70" s="5"/>
      <c r="F70" s="5"/>
      <c r="G70" s="5"/>
      <c r="H70" s="5"/>
      <c r="I70" s="5"/>
    </row>
    <row r="71" spans="1:9" x14ac:dyDescent="0.25">
      <c r="A71" s="4">
        <v>69</v>
      </c>
      <c r="B71" s="9" t="s">
        <v>309</v>
      </c>
      <c r="C71" s="9">
        <v>2015051221</v>
      </c>
      <c r="D71" s="9" t="s">
        <v>81</v>
      </c>
      <c r="E71" s="5"/>
      <c r="F71" s="5"/>
      <c r="G71" s="5"/>
      <c r="H71" s="5"/>
      <c r="I71" s="5"/>
    </row>
    <row r="72" spans="1:9" x14ac:dyDescent="0.25">
      <c r="A72" s="4">
        <v>70</v>
      </c>
      <c r="B72" s="9" t="s">
        <v>309</v>
      </c>
      <c r="C72" s="9">
        <v>2016071430</v>
      </c>
      <c r="D72" s="9" t="s">
        <v>82</v>
      </c>
      <c r="E72" s="5"/>
      <c r="F72" s="5"/>
      <c r="G72" s="5"/>
      <c r="H72" s="5"/>
      <c r="I72" s="5"/>
    </row>
    <row r="73" spans="1:9" x14ac:dyDescent="0.25">
      <c r="A73" s="4">
        <v>71</v>
      </c>
      <c r="B73" s="8" t="s">
        <v>309</v>
      </c>
      <c r="C73" s="8">
        <v>2016011230</v>
      </c>
      <c r="D73" s="8" t="s">
        <v>83</v>
      </c>
      <c r="E73" s="5"/>
      <c r="F73" s="5"/>
      <c r="G73" s="5"/>
      <c r="H73" s="5"/>
      <c r="I73" s="5"/>
    </row>
    <row r="74" spans="1:9" x14ac:dyDescent="0.25">
      <c r="A74" s="4">
        <v>72</v>
      </c>
      <c r="B74" s="10">
        <v>513</v>
      </c>
      <c r="C74" s="10">
        <v>2016051301</v>
      </c>
      <c r="D74" s="10" t="s">
        <v>84</v>
      </c>
      <c r="E74" s="5"/>
      <c r="F74" s="5"/>
      <c r="G74" s="5"/>
      <c r="H74" s="5"/>
      <c r="I74" s="5"/>
    </row>
    <row r="75" spans="1:9" x14ac:dyDescent="0.25">
      <c r="A75" s="4">
        <v>73</v>
      </c>
      <c r="B75" s="10">
        <v>513</v>
      </c>
      <c r="C75" s="10">
        <v>2016051302</v>
      </c>
      <c r="D75" s="10" t="s">
        <v>85</v>
      </c>
      <c r="E75" s="5"/>
      <c r="F75" s="5"/>
      <c r="G75" s="5"/>
      <c r="H75" s="5"/>
      <c r="I75" s="5"/>
    </row>
    <row r="76" spans="1:9" x14ac:dyDescent="0.25">
      <c r="A76" s="4">
        <v>74</v>
      </c>
      <c r="B76" s="10">
        <v>513</v>
      </c>
      <c r="C76" s="10">
        <v>2016051303</v>
      </c>
      <c r="D76" s="10" t="s">
        <v>86</v>
      </c>
      <c r="E76" s="5"/>
      <c r="F76" s="5"/>
      <c r="G76" s="5"/>
      <c r="H76" s="5"/>
      <c r="I76" s="5"/>
    </row>
    <row r="77" spans="1:9" x14ac:dyDescent="0.25">
      <c r="A77" s="4">
        <v>75</v>
      </c>
      <c r="B77" s="10">
        <v>513</v>
      </c>
      <c r="C77" s="10">
        <v>2016051304</v>
      </c>
      <c r="D77" s="10" t="s">
        <v>87</v>
      </c>
      <c r="E77" s="5"/>
      <c r="F77" s="5"/>
      <c r="G77" s="5"/>
      <c r="H77" s="5"/>
      <c r="I77" s="5"/>
    </row>
    <row r="78" spans="1:9" x14ac:dyDescent="0.25">
      <c r="A78" s="4">
        <v>76</v>
      </c>
      <c r="B78" s="10">
        <v>513</v>
      </c>
      <c r="C78" s="10">
        <v>2016051305</v>
      </c>
      <c r="D78" s="10" t="s">
        <v>88</v>
      </c>
      <c r="E78" s="5"/>
      <c r="F78" s="5"/>
      <c r="G78" s="5"/>
      <c r="H78" s="5"/>
      <c r="I78" s="5"/>
    </row>
    <row r="79" spans="1:9" x14ac:dyDescent="0.25">
      <c r="A79" s="4">
        <v>77</v>
      </c>
      <c r="B79" s="10">
        <v>513</v>
      </c>
      <c r="C79" s="10">
        <v>2016051306</v>
      </c>
      <c r="D79" s="10" t="s">
        <v>89</v>
      </c>
      <c r="E79" s="5"/>
      <c r="F79" s="5"/>
      <c r="G79" s="5"/>
      <c r="H79" s="5"/>
      <c r="I79" s="5"/>
    </row>
    <row r="80" spans="1:9" x14ac:dyDescent="0.25">
      <c r="A80" s="4">
        <v>78</v>
      </c>
      <c r="B80" s="10">
        <v>513</v>
      </c>
      <c r="C80" s="10">
        <v>2016051307</v>
      </c>
      <c r="D80" s="10" t="s">
        <v>90</v>
      </c>
      <c r="E80" s="5"/>
      <c r="F80" s="5"/>
      <c r="G80" s="5"/>
      <c r="H80" s="5"/>
      <c r="I80" s="5"/>
    </row>
    <row r="81" spans="1:9" x14ac:dyDescent="0.25">
      <c r="A81" s="4">
        <v>79</v>
      </c>
      <c r="B81" s="10">
        <v>513</v>
      </c>
      <c r="C81" s="10">
        <v>2016051310</v>
      </c>
      <c r="D81" s="10" t="s">
        <v>91</v>
      </c>
      <c r="E81" s="5"/>
      <c r="F81" s="5"/>
      <c r="G81" s="5"/>
      <c r="H81" s="5"/>
      <c r="I81" s="5"/>
    </row>
    <row r="82" spans="1:9" x14ac:dyDescent="0.25">
      <c r="A82" s="4">
        <v>80</v>
      </c>
      <c r="B82" s="10">
        <v>513</v>
      </c>
      <c r="C82" s="10">
        <v>2016051311</v>
      </c>
      <c r="D82" s="10" t="s">
        <v>92</v>
      </c>
      <c r="E82" s="5"/>
      <c r="F82" s="5"/>
      <c r="G82" s="5"/>
      <c r="H82" s="5"/>
      <c r="I82" s="5"/>
    </row>
    <row r="83" spans="1:9" x14ac:dyDescent="0.25">
      <c r="A83" s="4">
        <v>81</v>
      </c>
      <c r="B83" s="10">
        <v>513</v>
      </c>
      <c r="C83" s="10">
        <v>2016051312</v>
      </c>
      <c r="D83" s="10" t="s">
        <v>93</v>
      </c>
      <c r="E83" s="5"/>
      <c r="F83" s="5"/>
      <c r="G83" s="5"/>
      <c r="H83" s="5"/>
      <c r="I83" s="5"/>
    </row>
    <row r="84" spans="1:9" x14ac:dyDescent="0.25">
      <c r="A84" s="4">
        <v>82</v>
      </c>
      <c r="B84" s="10">
        <v>513</v>
      </c>
      <c r="C84" s="10">
        <v>2016051313</v>
      </c>
      <c r="D84" s="10" t="s">
        <v>94</v>
      </c>
      <c r="E84" s="5"/>
      <c r="F84" s="5"/>
      <c r="G84" s="5"/>
      <c r="H84" s="5"/>
      <c r="I84" s="5"/>
    </row>
    <row r="85" spans="1:9" x14ac:dyDescent="0.25">
      <c r="A85" s="4">
        <v>83</v>
      </c>
      <c r="B85" s="10">
        <v>513</v>
      </c>
      <c r="C85" s="10">
        <v>2016051314</v>
      </c>
      <c r="D85" s="10" t="s">
        <v>95</v>
      </c>
      <c r="E85" s="5"/>
      <c r="F85" s="5"/>
      <c r="G85" s="5"/>
      <c r="H85" s="5"/>
      <c r="I85" s="5"/>
    </row>
    <row r="86" spans="1:9" x14ac:dyDescent="0.25">
      <c r="A86" s="4">
        <v>84</v>
      </c>
      <c r="B86" s="10">
        <v>513</v>
      </c>
      <c r="C86" s="10">
        <v>2016051315</v>
      </c>
      <c r="D86" s="10" t="s">
        <v>96</v>
      </c>
      <c r="E86" s="5"/>
      <c r="F86" s="5"/>
      <c r="G86" s="5"/>
      <c r="H86" s="5"/>
      <c r="I86" s="5"/>
    </row>
    <row r="87" spans="1:9" x14ac:dyDescent="0.25">
      <c r="A87" s="4">
        <v>85</v>
      </c>
      <c r="B87" s="10">
        <v>513</v>
      </c>
      <c r="C87" s="10">
        <v>2016051316</v>
      </c>
      <c r="D87" s="10" t="s">
        <v>97</v>
      </c>
      <c r="E87" s="5"/>
      <c r="F87" s="5"/>
      <c r="G87" s="5"/>
      <c r="H87" s="5"/>
      <c r="I87" s="5"/>
    </row>
    <row r="88" spans="1:9" x14ac:dyDescent="0.25">
      <c r="A88" s="4">
        <v>86</v>
      </c>
      <c r="B88" s="10">
        <v>513</v>
      </c>
      <c r="C88" s="10">
        <v>2016051317</v>
      </c>
      <c r="D88" s="10" t="s">
        <v>98</v>
      </c>
      <c r="E88" s="5"/>
      <c r="F88" s="5"/>
      <c r="G88" s="5"/>
      <c r="H88" s="5"/>
      <c r="I88" s="5"/>
    </row>
    <row r="89" spans="1:9" x14ac:dyDescent="0.25">
      <c r="A89" s="4">
        <v>87</v>
      </c>
      <c r="B89" s="10">
        <v>513</v>
      </c>
      <c r="C89" s="10">
        <v>2016051318</v>
      </c>
      <c r="D89" s="10" t="s">
        <v>99</v>
      </c>
      <c r="E89" s="5"/>
      <c r="F89" s="5"/>
      <c r="G89" s="5"/>
      <c r="H89" s="5"/>
      <c r="I89" s="5"/>
    </row>
    <row r="90" spans="1:9" x14ac:dyDescent="0.25">
      <c r="A90" s="4">
        <v>88</v>
      </c>
      <c r="B90" s="10">
        <v>513</v>
      </c>
      <c r="C90" s="10">
        <v>2016051319</v>
      </c>
      <c r="D90" s="10" t="s">
        <v>100</v>
      </c>
      <c r="E90" s="5"/>
      <c r="F90" s="5"/>
      <c r="G90" s="5"/>
      <c r="H90" s="5"/>
      <c r="I90" s="5"/>
    </row>
    <row r="91" spans="1:9" x14ac:dyDescent="0.25">
      <c r="A91" s="4">
        <v>89</v>
      </c>
      <c r="B91" s="10">
        <v>513</v>
      </c>
      <c r="C91" s="10">
        <v>2016051320</v>
      </c>
      <c r="D91" s="10" t="s">
        <v>101</v>
      </c>
      <c r="E91" s="5"/>
      <c r="F91" s="5"/>
      <c r="G91" s="5"/>
      <c r="H91" s="5"/>
      <c r="I91" s="5"/>
    </row>
    <row r="92" spans="1:9" x14ac:dyDescent="0.25">
      <c r="A92" s="4">
        <v>90</v>
      </c>
      <c r="B92" s="10">
        <v>513</v>
      </c>
      <c r="C92" s="10">
        <v>2016051321</v>
      </c>
      <c r="D92" s="10" t="s">
        <v>102</v>
      </c>
      <c r="E92" s="5"/>
      <c r="F92" s="5"/>
      <c r="G92" s="5"/>
      <c r="H92" s="5"/>
      <c r="I92" s="5"/>
    </row>
    <row r="93" spans="1:9" x14ac:dyDescent="0.25">
      <c r="A93" s="4">
        <v>91</v>
      </c>
      <c r="B93" s="10">
        <v>513</v>
      </c>
      <c r="C93" s="10">
        <v>2016051322</v>
      </c>
      <c r="D93" s="10" t="s">
        <v>103</v>
      </c>
      <c r="E93" s="5"/>
      <c r="F93" s="5"/>
      <c r="G93" s="5"/>
      <c r="H93" s="5"/>
      <c r="I93" s="5"/>
    </row>
    <row r="94" spans="1:9" x14ac:dyDescent="0.25">
      <c r="A94" s="4">
        <v>92</v>
      </c>
      <c r="B94" s="10">
        <v>513</v>
      </c>
      <c r="C94" s="10">
        <v>2016051323</v>
      </c>
      <c r="D94" s="10" t="s">
        <v>104</v>
      </c>
      <c r="E94" s="5"/>
      <c r="F94" s="5"/>
      <c r="G94" s="5"/>
      <c r="H94" s="5"/>
      <c r="I94" s="5"/>
    </row>
    <row r="95" spans="1:9" x14ac:dyDescent="0.25">
      <c r="A95" s="4">
        <v>93</v>
      </c>
      <c r="B95" s="10">
        <v>513</v>
      </c>
      <c r="C95" s="10">
        <v>2016051324</v>
      </c>
      <c r="D95" s="10" t="s">
        <v>105</v>
      </c>
      <c r="E95" s="5"/>
      <c r="F95" s="5"/>
      <c r="G95" s="5"/>
      <c r="H95" s="5"/>
      <c r="I95" s="5"/>
    </row>
    <row r="96" spans="1:9" x14ac:dyDescent="0.25">
      <c r="A96" s="4">
        <v>94</v>
      </c>
      <c r="B96" s="10">
        <v>513</v>
      </c>
      <c r="C96" s="10">
        <v>2016051325</v>
      </c>
      <c r="D96" s="10" t="s">
        <v>106</v>
      </c>
      <c r="E96" s="5"/>
      <c r="F96" s="5"/>
      <c r="G96" s="5"/>
      <c r="H96" s="5"/>
      <c r="I96" s="5"/>
    </row>
    <row r="97" spans="1:9" x14ac:dyDescent="0.25">
      <c r="A97" s="4">
        <v>95</v>
      </c>
      <c r="B97" s="10">
        <v>513</v>
      </c>
      <c r="C97" s="10">
        <v>2016051326</v>
      </c>
      <c r="D97" s="10" t="s">
        <v>107</v>
      </c>
      <c r="E97" s="5"/>
      <c r="F97" s="5"/>
      <c r="G97" s="5"/>
      <c r="H97" s="5"/>
      <c r="I97" s="5"/>
    </row>
    <row r="98" spans="1:9" x14ac:dyDescent="0.25">
      <c r="A98" s="4">
        <v>96</v>
      </c>
      <c r="B98" s="10">
        <v>513</v>
      </c>
      <c r="C98" s="10">
        <v>2016051327</v>
      </c>
      <c r="D98" s="10" t="s">
        <v>108</v>
      </c>
      <c r="E98" s="5"/>
      <c r="F98" s="5"/>
      <c r="G98" s="5"/>
      <c r="H98" s="5"/>
      <c r="I98" s="5"/>
    </row>
    <row r="99" spans="1:9" x14ac:dyDescent="0.25">
      <c r="A99" s="4">
        <v>97</v>
      </c>
      <c r="B99" s="10">
        <v>513</v>
      </c>
      <c r="C99" s="10">
        <v>2016051328</v>
      </c>
      <c r="D99" s="10" t="s">
        <v>109</v>
      </c>
      <c r="E99" s="5"/>
      <c r="F99" s="5"/>
      <c r="G99" s="5"/>
      <c r="H99" s="5"/>
      <c r="I99" s="5"/>
    </row>
    <row r="100" spans="1:9" x14ac:dyDescent="0.25">
      <c r="A100" s="4">
        <v>98</v>
      </c>
      <c r="B100" s="10">
        <v>513</v>
      </c>
      <c r="C100" s="10">
        <v>2016051329</v>
      </c>
      <c r="D100" s="10" t="s">
        <v>110</v>
      </c>
      <c r="E100" s="5"/>
      <c r="F100" s="5"/>
      <c r="G100" s="5"/>
      <c r="H100" s="5"/>
      <c r="I100" s="5"/>
    </row>
    <row r="101" spans="1:9" x14ac:dyDescent="0.25">
      <c r="A101" s="4">
        <v>99</v>
      </c>
      <c r="B101" s="10">
        <v>513</v>
      </c>
      <c r="C101" s="10">
        <v>2016051330</v>
      </c>
      <c r="D101" s="10" t="s">
        <v>111</v>
      </c>
      <c r="E101" s="5"/>
      <c r="F101" s="5"/>
      <c r="G101" s="5"/>
      <c r="H101" s="5"/>
      <c r="I101" s="5"/>
    </row>
    <row r="102" spans="1:9" x14ac:dyDescent="0.25">
      <c r="A102" s="4">
        <v>100</v>
      </c>
      <c r="B102" s="10">
        <v>513</v>
      </c>
      <c r="C102" s="10">
        <v>2016101505</v>
      </c>
      <c r="D102" s="10" t="s">
        <v>112</v>
      </c>
      <c r="E102" s="5"/>
      <c r="F102" s="5"/>
      <c r="G102" s="5"/>
      <c r="H102" s="5"/>
      <c r="I102" s="5"/>
    </row>
    <row r="103" spans="1:9" x14ac:dyDescent="0.25">
      <c r="A103" s="4">
        <v>101</v>
      </c>
      <c r="B103" s="10">
        <v>513</v>
      </c>
      <c r="C103" s="10">
        <v>2016101304</v>
      </c>
      <c r="D103" s="10" t="s">
        <v>113</v>
      </c>
      <c r="E103" s="5"/>
      <c r="F103" s="5"/>
      <c r="G103" s="5"/>
      <c r="H103" s="5"/>
      <c r="I103" s="5"/>
    </row>
    <row r="104" spans="1:9" x14ac:dyDescent="0.25">
      <c r="A104" s="4">
        <v>102</v>
      </c>
      <c r="B104" s="10">
        <v>513</v>
      </c>
      <c r="C104" s="10">
        <v>2016105130</v>
      </c>
      <c r="D104" s="10" t="s">
        <v>114</v>
      </c>
      <c r="E104" s="5"/>
      <c r="F104" s="5"/>
      <c r="G104" s="5"/>
      <c r="H104" s="5"/>
      <c r="I104" s="5"/>
    </row>
    <row r="105" spans="1:9" x14ac:dyDescent="0.25">
      <c r="A105" s="4">
        <v>103</v>
      </c>
      <c r="B105" s="10">
        <v>513</v>
      </c>
      <c r="C105" s="10">
        <v>2015051302</v>
      </c>
      <c r="D105" s="10" t="s">
        <v>115</v>
      </c>
      <c r="E105" s="5"/>
      <c r="F105" s="5"/>
      <c r="G105" s="5"/>
      <c r="H105" s="5"/>
      <c r="I105" s="5"/>
    </row>
    <row r="106" spans="1:9" x14ac:dyDescent="0.25">
      <c r="A106" s="4">
        <v>104</v>
      </c>
      <c r="B106" s="10">
        <v>513</v>
      </c>
      <c r="C106" s="10">
        <v>2015051306</v>
      </c>
      <c r="D106" s="10" t="s">
        <v>116</v>
      </c>
      <c r="E106" s="5"/>
      <c r="F106" s="5"/>
      <c r="G106" s="5"/>
      <c r="H106" s="5"/>
      <c r="I106" s="5"/>
    </row>
    <row r="107" spans="1:9" x14ac:dyDescent="0.25">
      <c r="A107" s="4">
        <v>105</v>
      </c>
      <c r="B107" s="10">
        <v>513</v>
      </c>
      <c r="C107" s="10">
        <v>2014051306</v>
      </c>
      <c r="D107" s="10" t="s">
        <v>117</v>
      </c>
      <c r="I107" s="5"/>
    </row>
    <row r="108" spans="1:9" x14ac:dyDescent="0.25">
      <c r="A108" s="4">
        <v>106</v>
      </c>
      <c r="B108" s="11">
        <v>514</v>
      </c>
      <c r="C108" s="12">
        <v>2016051401</v>
      </c>
      <c r="D108" s="12" t="s">
        <v>118</v>
      </c>
      <c r="E108" s="5"/>
      <c r="F108" s="5"/>
      <c r="G108" s="5"/>
      <c r="H108" s="5"/>
      <c r="I108" s="5"/>
    </row>
    <row r="109" spans="1:9" x14ac:dyDescent="0.25">
      <c r="A109" s="4">
        <v>107</v>
      </c>
      <c r="B109" s="11">
        <v>514</v>
      </c>
      <c r="C109" s="12">
        <v>2016051402</v>
      </c>
      <c r="D109" s="12" t="s">
        <v>119</v>
      </c>
      <c r="E109" s="5"/>
      <c r="F109" s="5"/>
      <c r="G109" s="5"/>
      <c r="H109" s="5"/>
      <c r="I109" s="5"/>
    </row>
    <row r="110" spans="1:9" x14ac:dyDescent="0.25">
      <c r="A110" s="4">
        <v>108</v>
      </c>
      <c r="B110" s="11">
        <v>514</v>
      </c>
      <c r="C110" s="12">
        <v>2016051403</v>
      </c>
      <c r="D110" s="12" t="s">
        <v>120</v>
      </c>
      <c r="E110" s="5"/>
      <c r="F110" s="5"/>
      <c r="G110" s="5"/>
      <c r="H110" s="5"/>
      <c r="I110" s="5"/>
    </row>
    <row r="111" spans="1:9" x14ac:dyDescent="0.25">
      <c r="A111" s="4">
        <v>109</v>
      </c>
      <c r="B111" s="11">
        <v>514</v>
      </c>
      <c r="C111" s="12">
        <v>2016051404</v>
      </c>
      <c r="D111" s="12" t="s">
        <v>121</v>
      </c>
      <c r="E111" s="5"/>
      <c r="F111" s="5"/>
      <c r="G111" s="5"/>
      <c r="H111" s="5"/>
      <c r="I111" s="5"/>
    </row>
    <row r="112" spans="1:9" x14ac:dyDescent="0.25">
      <c r="A112" s="4">
        <v>110</v>
      </c>
      <c r="B112" s="11">
        <v>514</v>
      </c>
      <c r="C112" s="12">
        <v>2016051405</v>
      </c>
      <c r="D112" s="12" t="s">
        <v>122</v>
      </c>
      <c r="E112" s="5"/>
      <c r="F112" s="5"/>
      <c r="G112" s="5"/>
      <c r="H112" s="5"/>
      <c r="I112" s="5"/>
    </row>
    <row r="113" spans="1:9" x14ac:dyDescent="0.25">
      <c r="A113" s="4">
        <v>111</v>
      </c>
      <c r="B113" s="11">
        <v>514</v>
      </c>
      <c r="C113" s="12">
        <v>2016051406</v>
      </c>
      <c r="D113" s="12" t="s">
        <v>123</v>
      </c>
      <c r="E113" s="5"/>
      <c r="F113" s="5"/>
      <c r="G113" s="5"/>
      <c r="H113" s="5"/>
      <c r="I113" s="5"/>
    </row>
    <row r="114" spans="1:9" x14ac:dyDescent="0.25">
      <c r="A114" s="4">
        <v>112</v>
      </c>
      <c r="B114" s="11">
        <v>514</v>
      </c>
      <c r="C114" s="12">
        <v>2016051407</v>
      </c>
      <c r="D114" s="12" t="s">
        <v>124</v>
      </c>
      <c r="E114" s="5"/>
      <c r="F114" s="5"/>
      <c r="G114" s="5"/>
      <c r="H114" s="5"/>
      <c r="I114" s="5"/>
    </row>
    <row r="115" spans="1:9" x14ac:dyDescent="0.25">
      <c r="A115" s="4">
        <v>113</v>
      </c>
      <c r="B115" s="11">
        <v>514</v>
      </c>
      <c r="C115" s="12">
        <v>2016051408</v>
      </c>
      <c r="D115" s="12" t="s">
        <v>125</v>
      </c>
      <c r="E115" s="5"/>
      <c r="F115" s="5"/>
      <c r="G115" s="5"/>
      <c r="H115" s="5"/>
      <c r="I115" s="5"/>
    </row>
    <row r="116" spans="1:9" x14ac:dyDescent="0.25">
      <c r="A116" s="4">
        <v>114</v>
      </c>
      <c r="B116" s="11">
        <v>514</v>
      </c>
      <c r="C116" s="12">
        <v>2016051409</v>
      </c>
      <c r="D116" s="12" t="s">
        <v>126</v>
      </c>
      <c r="E116" s="5"/>
      <c r="F116" s="5"/>
      <c r="G116" s="5"/>
      <c r="H116" s="5"/>
      <c r="I116" s="5"/>
    </row>
    <row r="117" spans="1:9" x14ac:dyDescent="0.25">
      <c r="A117" s="4">
        <v>115</v>
      </c>
      <c r="B117" s="11">
        <v>514</v>
      </c>
      <c r="C117" s="12">
        <v>2016051410</v>
      </c>
      <c r="D117" s="12" t="s">
        <v>127</v>
      </c>
      <c r="E117" s="5"/>
      <c r="F117" s="5"/>
      <c r="G117" s="5"/>
      <c r="H117" s="5"/>
      <c r="I117" s="5"/>
    </row>
    <row r="118" spans="1:9" x14ac:dyDescent="0.25">
      <c r="A118" s="4">
        <v>116</v>
      </c>
      <c r="B118" s="11">
        <v>514</v>
      </c>
      <c r="C118" s="12">
        <v>2016051411</v>
      </c>
      <c r="D118" s="12" t="s">
        <v>128</v>
      </c>
      <c r="E118" s="5"/>
      <c r="F118" s="5"/>
      <c r="G118" s="5"/>
      <c r="H118" s="5"/>
      <c r="I118" s="5"/>
    </row>
    <row r="119" spans="1:9" x14ac:dyDescent="0.25">
      <c r="A119" s="4">
        <v>117</v>
      </c>
      <c r="B119" s="11">
        <v>514</v>
      </c>
      <c r="C119" s="12">
        <v>2016051412</v>
      </c>
      <c r="D119" s="12" t="s">
        <v>129</v>
      </c>
      <c r="E119" s="5"/>
      <c r="F119" s="5"/>
      <c r="G119" s="5"/>
      <c r="H119" s="5"/>
      <c r="I119" s="5"/>
    </row>
    <row r="120" spans="1:9" x14ac:dyDescent="0.25">
      <c r="A120" s="4">
        <v>118</v>
      </c>
      <c r="B120" s="11">
        <v>514</v>
      </c>
      <c r="C120" s="12">
        <v>2016051413</v>
      </c>
      <c r="D120" s="12" t="s">
        <v>130</v>
      </c>
      <c r="E120" s="5"/>
      <c r="F120" s="5"/>
      <c r="G120" s="5"/>
      <c r="H120" s="5"/>
      <c r="I120" s="5"/>
    </row>
    <row r="121" spans="1:9" x14ac:dyDescent="0.25">
      <c r="A121" s="4">
        <v>119</v>
      </c>
      <c r="B121" s="11">
        <v>514</v>
      </c>
      <c r="C121" s="12">
        <v>2016051414</v>
      </c>
      <c r="D121" s="12" t="s">
        <v>131</v>
      </c>
      <c r="E121" s="5"/>
      <c r="F121" s="5"/>
      <c r="G121" s="5"/>
      <c r="H121" s="5"/>
      <c r="I121" s="5"/>
    </row>
    <row r="122" spans="1:9" x14ac:dyDescent="0.25">
      <c r="A122" s="4">
        <v>120</v>
      </c>
      <c r="B122" s="11">
        <v>514</v>
      </c>
      <c r="C122" s="12">
        <v>2016051415</v>
      </c>
      <c r="D122" s="12" t="s">
        <v>132</v>
      </c>
      <c r="E122" s="5"/>
      <c r="F122" s="5"/>
      <c r="G122" s="5"/>
      <c r="H122" s="5"/>
      <c r="I122" s="5"/>
    </row>
    <row r="123" spans="1:9" x14ac:dyDescent="0.25">
      <c r="A123" s="4">
        <v>121</v>
      </c>
      <c r="B123" s="11">
        <v>514</v>
      </c>
      <c r="C123" s="12">
        <v>2016051416</v>
      </c>
      <c r="D123" s="12" t="s">
        <v>133</v>
      </c>
      <c r="E123" s="5"/>
      <c r="F123" s="5"/>
      <c r="G123" s="5"/>
      <c r="H123" s="5"/>
      <c r="I123" s="5"/>
    </row>
    <row r="124" spans="1:9" x14ac:dyDescent="0.25">
      <c r="A124" s="4">
        <v>122</v>
      </c>
      <c r="B124" s="11">
        <v>514</v>
      </c>
      <c r="C124" s="12">
        <v>2016051417</v>
      </c>
      <c r="D124" s="12" t="s">
        <v>134</v>
      </c>
      <c r="E124" s="5"/>
      <c r="F124" s="5"/>
      <c r="G124" s="5"/>
      <c r="H124" s="5"/>
      <c r="I124" s="5"/>
    </row>
    <row r="125" spans="1:9" x14ac:dyDescent="0.25">
      <c r="A125" s="4">
        <v>123</v>
      </c>
      <c r="B125" s="11">
        <v>514</v>
      </c>
      <c r="C125" s="12">
        <v>2016051418</v>
      </c>
      <c r="D125" s="12" t="s">
        <v>135</v>
      </c>
      <c r="E125" s="5"/>
      <c r="F125" s="5"/>
      <c r="G125" s="5"/>
      <c r="H125" s="5"/>
      <c r="I125" s="5"/>
    </row>
    <row r="126" spans="1:9" x14ac:dyDescent="0.25">
      <c r="A126" s="4">
        <v>124</v>
      </c>
      <c r="B126" s="11">
        <v>514</v>
      </c>
      <c r="C126" s="12">
        <v>2016051419</v>
      </c>
      <c r="D126" s="12" t="s">
        <v>136</v>
      </c>
      <c r="E126" s="5"/>
      <c r="F126" s="5"/>
      <c r="G126" s="5"/>
      <c r="H126" s="5"/>
      <c r="I126" s="5"/>
    </row>
    <row r="127" spans="1:9" x14ac:dyDescent="0.25">
      <c r="A127" s="4">
        <v>125</v>
      </c>
      <c r="B127" s="11">
        <v>514</v>
      </c>
      <c r="C127" s="12">
        <v>2016051420</v>
      </c>
      <c r="D127" s="12" t="s">
        <v>137</v>
      </c>
      <c r="E127" s="5"/>
      <c r="F127" s="5"/>
      <c r="G127" s="5"/>
      <c r="H127" s="5"/>
      <c r="I127" s="5"/>
    </row>
    <row r="128" spans="1:9" x14ac:dyDescent="0.25">
      <c r="A128" s="4">
        <v>126</v>
      </c>
      <c r="B128" s="11">
        <v>514</v>
      </c>
      <c r="C128" s="12">
        <v>2016051421</v>
      </c>
      <c r="D128" s="12" t="s">
        <v>138</v>
      </c>
      <c r="E128" s="5"/>
      <c r="F128" s="5"/>
      <c r="G128" s="5"/>
      <c r="H128" s="5"/>
      <c r="I128" s="5"/>
    </row>
    <row r="129" spans="1:9" x14ac:dyDescent="0.25">
      <c r="A129" s="4">
        <v>127</v>
      </c>
      <c r="B129" s="11">
        <v>514</v>
      </c>
      <c r="C129" s="12">
        <v>2016051422</v>
      </c>
      <c r="D129" s="12" t="s">
        <v>139</v>
      </c>
      <c r="E129" s="5"/>
      <c r="F129" s="5"/>
      <c r="G129" s="5"/>
      <c r="H129" s="5"/>
      <c r="I129" s="5"/>
    </row>
    <row r="130" spans="1:9" x14ac:dyDescent="0.25">
      <c r="A130" s="4">
        <v>128</v>
      </c>
      <c r="B130" s="11">
        <v>514</v>
      </c>
      <c r="C130" s="12">
        <v>2016051423</v>
      </c>
      <c r="D130" s="12" t="s">
        <v>140</v>
      </c>
      <c r="E130" s="5"/>
      <c r="F130" s="5"/>
      <c r="G130" s="5"/>
      <c r="H130" s="5"/>
      <c r="I130" s="5"/>
    </row>
    <row r="131" spans="1:9" x14ac:dyDescent="0.25">
      <c r="A131" s="4">
        <v>129</v>
      </c>
      <c r="B131" s="11">
        <v>514</v>
      </c>
      <c r="C131" s="12">
        <v>2016051424</v>
      </c>
      <c r="D131" s="12" t="s">
        <v>141</v>
      </c>
      <c r="E131" s="5"/>
      <c r="F131" s="5"/>
      <c r="G131" s="5"/>
      <c r="H131" s="5"/>
      <c r="I131" s="5"/>
    </row>
    <row r="132" spans="1:9" x14ac:dyDescent="0.25">
      <c r="A132" s="4">
        <v>130</v>
      </c>
      <c r="B132" s="11">
        <v>514</v>
      </c>
      <c r="C132" s="12">
        <v>2016051425</v>
      </c>
      <c r="D132" s="12" t="s">
        <v>142</v>
      </c>
      <c r="E132" s="5"/>
      <c r="F132" s="5"/>
      <c r="G132" s="5"/>
      <c r="H132" s="5"/>
      <c r="I132" s="5"/>
    </row>
    <row r="133" spans="1:9" x14ac:dyDescent="0.25">
      <c r="A133" s="4">
        <v>131</v>
      </c>
      <c r="B133" s="11">
        <v>514</v>
      </c>
      <c r="C133" s="12">
        <v>2016051426</v>
      </c>
      <c r="D133" s="12" t="s">
        <v>143</v>
      </c>
      <c r="E133" s="5"/>
      <c r="F133" s="5"/>
      <c r="G133" s="5"/>
      <c r="H133" s="5"/>
      <c r="I133" s="5"/>
    </row>
    <row r="134" spans="1:9" x14ac:dyDescent="0.25">
      <c r="A134" s="4">
        <v>132</v>
      </c>
      <c r="B134" s="11">
        <v>514</v>
      </c>
      <c r="C134" s="12">
        <v>2016051427</v>
      </c>
      <c r="D134" s="12" t="s">
        <v>144</v>
      </c>
      <c r="E134" s="5"/>
      <c r="F134" s="5"/>
      <c r="G134" s="5"/>
      <c r="H134" s="5"/>
      <c r="I134" s="5"/>
    </row>
    <row r="135" spans="1:9" x14ac:dyDescent="0.25">
      <c r="A135" s="4">
        <v>133</v>
      </c>
      <c r="B135" s="11">
        <v>514</v>
      </c>
      <c r="C135" s="12">
        <v>2016051428</v>
      </c>
      <c r="D135" s="12" t="s">
        <v>145</v>
      </c>
      <c r="E135" s="5"/>
      <c r="F135" s="5"/>
      <c r="G135" s="5"/>
      <c r="H135" s="5"/>
      <c r="I135" s="5"/>
    </row>
    <row r="136" spans="1:9" x14ac:dyDescent="0.25">
      <c r="A136" s="4">
        <v>134</v>
      </c>
      <c r="B136" s="11">
        <v>514</v>
      </c>
      <c r="C136" s="12">
        <v>2016051429</v>
      </c>
      <c r="D136" s="12" t="s">
        <v>146</v>
      </c>
      <c r="E136" s="5"/>
      <c r="F136" s="5"/>
      <c r="G136" s="5"/>
      <c r="H136" s="5"/>
      <c r="I136" s="5"/>
    </row>
    <row r="137" spans="1:9" x14ac:dyDescent="0.25">
      <c r="A137" s="4">
        <v>135</v>
      </c>
      <c r="B137" s="11">
        <v>514</v>
      </c>
      <c r="C137" s="12">
        <v>2016051430</v>
      </c>
      <c r="D137" s="12" t="s">
        <v>147</v>
      </c>
      <c r="E137" s="5"/>
      <c r="F137" s="5"/>
      <c r="G137" s="5"/>
      <c r="H137" s="5"/>
      <c r="I137" s="5"/>
    </row>
    <row r="138" spans="1:9" x14ac:dyDescent="0.25">
      <c r="A138" s="4">
        <v>136</v>
      </c>
      <c r="B138" s="11">
        <v>514</v>
      </c>
      <c r="C138" s="12">
        <v>2016151619</v>
      </c>
      <c r="D138" s="12" t="s">
        <v>148</v>
      </c>
      <c r="E138" s="5"/>
      <c r="F138" s="5"/>
      <c r="G138" s="5"/>
      <c r="H138" s="5"/>
      <c r="I138" s="5"/>
    </row>
    <row r="139" spans="1:9" x14ac:dyDescent="0.25">
      <c r="A139" s="4">
        <v>137</v>
      </c>
      <c r="B139" s="11">
        <v>514</v>
      </c>
      <c r="C139" s="12">
        <v>2016116227</v>
      </c>
      <c r="D139" s="12" t="s">
        <v>149</v>
      </c>
      <c r="E139" s="5"/>
      <c r="F139" s="5"/>
      <c r="G139" s="5"/>
      <c r="H139" s="5"/>
      <c r="I139" s="5"/>
    </row>
    <row r="140" spans="1:9" x14ac:dyDescent="0.25">
      <c r="A140" s="4">
        <v>138</v>
      </c>
      <c r="B140" s="13">
        <v>531</v>
      </c>
      <c r="C140" s="14">
        <v>2016053101</v>
      </c>
      <c r="D140" s="15" t="s">
        <v>150</v>
      </c>
      <c r="E140" s="5"/>
      <c r="F140" s="5"/>
      <c r="G140" s="5"/>
      <c r="H140" s="5"/>
      <c r="I140" s="5"/>
    </row>
    <row r="141" spans="1:9" x14ac:dyDescent="0.25">
      <c r="A141" s="4">
        <v>139</v>
      </c>
      <c r="B141" s="13">
        <v>531</v>
      </c>
      <c r="C141" s="14">
        <v>2016053102</v>
      </c>
      <c r="D141" s="15" t="s">
        <v>151</v>
      </c>
      <c r="E141" s="5"/>
      <c r="F141" s="5"/>
      <c r="G141" s="5"/>
      <c r="H141" s="5"/>
      <c r="I141" s="5"/>
    </row>
    <row r="142" spans="1:9" x14ac:dyDescent="0.25">
      <c r="A142" s="4">
        <v>140</v>
      </c>
      <c r="B142" s="13">
        <v>531</v>
      </c>
      <c r="C142" s="14">
        <v>2016053103</v>
      </c>
      <c r="D142" s="15" t="s">
        <v>152</v>
      </c>
      <c r="E142" s="5"/>
      <c r="F142" s="5"/>
      <c r="G142" s="5"/>
      <c r="H142" s="5"/>
      <c r="I142" s="5"/>
    </row>
    <row r="143" spans="1:9" x14ac:dyDescent="0.25">
      <c r="A143" s="4">
        <v>141</v>
      </c>
      <c r="B143" s="13">
        <v>531</v>
      </c>
      <c r="C143" s="14">
        <v>2016053104</v>
      </c>
      <c r="D143" s="15" t="s">
        <v>153</v>
      </c>
      <c r="E143" s="5"/>
      <c r="F143" s="5"/>
      <c r="G143" s="5"/>
      <c r="H143" s="5"/>
      <c r="I143" s="5"/>
    </row>
    <row r="144" spans="1:9" x14ac:dyDescent="0.25">
      <c r="A144" s="4">
        <v>142</v>
      </c>
      <c r="B144" s="13">
        <v>531</v>
      </c>
      <c r="C144" s="14">
        <v>2016053105</v>
      </c>
      <c r="D144" s="15" t="s">
        <v>154</v>
      </c>
      <c r="E144" s="5"/>
      <c r="F144" s="5"/>
      <c r="G144" s="5"/>
      <c r="H144" s="5"/>
      <c r="I144" s="5"/>
    </row>
    <row r="145" spans="1:9" x14ac:dyDescent="0.25">
      <c r="A145" s="4">
        <v>143</v>
      </c>
      <c r="B145" s="13">
        <v>531</v>
      </c>
      <c r="C145" s="14">
        <v>2016053106</v>
      </c>
      <c r="D145" s="15" t="s">
        <v>155</v>
      </c>
      <c r="E145" s="5"/>
      <c r="F145" s="5"/>
      <c r="G145" s="5"/>
      <c r="H145" s="5"/>
      <c r="I145" s="5"/>
    </row>
    <row r="146" spans="1:9" x14ac:dyDescent="0.25">
      <c r="A146" s="4">
        <v>144</v>
      </c>
      <c r="B146" s="13">
        <v>531</v>
      </c>
      <c r="C146" s="14">
        <v>2016053107</v>
      </c>
      <c r="D146" s="14" t="s">
        <v>156</v>
      </c>
      <c r="E146" s="5"/>
      <c r="F146" s="5"/>
      <c r="G146" s="5"/>
      <c r="H146" s="5"/>
      <c r="I146" s="5"/>
    </row>
    <row r="147" spans="1:9" x14ac:dyDescent="0.25">
      <c r="A147" s="4">
        <v>145</v>
      </c>
      <c r="B147" s="13">
        <v>531</v>
      </c>
      <c r="C147" s="14">
        <v>2016053108</v>
      </c>
      <c r="D147" s="15" t="s">
        <v>157</v>
      </c>
      <c r="E147" s="5"/>
      <c r="F147" s="5"/>
      <c r="G147" s="5"/>
      <c r="H147" s="5"/>
      <c r="I147" s="5"/>
    </row>
    <row r="148" spans="1:9" x14ac:dyDescent="0.25">
      <c r="A148" s="4">
        <v>146</v>
      </c>
      <c r="B148" s="13">
        <v>531</v>
      </c>
      <c r="C148" s="14">
        <v>2016053109</v>
      </c>
      <c r="D148" s="15" t="s">
        <v>158</v>
      </c>
      <c r="E148" s="5"/>
      <c r="F148" s="5"/>
      <c r="G148" s="5"/>
      <c r="H148" s="5"/>
      <c r="I148" s="5"/>
    </row>
    <row r="149" spans="1:9" x14ac:dyDescent="0.25">
      <c r="A149" s="4">
        <v>147</v>
      </c>
      <c r="B149" s="13">
        <v>531</v>
      </c>
      <c r="C149" s="14">
        <v>2016053110</v>
      </c>
      <c r="D149" s="15" t="s">
        <v>159</v>
      </c>
      <c r="E149" s="5"/>
      <c r="F149" s="5"/>
      <c r="G149" s="5"/>
      <c r="H149" s="5"/>
      <c r="I149" s="5"/>
    </row>
    <row r="150" spans="1:9" x14ac:dyDescent="0.25">
      <c r="A150" s="4">
        <v>148</v>
      </c>
      <c r="B150" s="13">
        <v>531</v>
      </c>
      <c r="C150" s="14">
        <v>2016053111</v>
      </c>
      <c r="D150" s="15" t="s">
        <v>160</v>
      </c>
      <c r="E150" s="5"/>
      <c r="F150" s="5"/>
      <c r="G150" s="5"/>
      <c r="H150" s="5"/>
      <c r="I150" s="5"/>
    </row>
    <row r="151" spans="1:9" x14ac:dyDescent="0.25">
      <c r="A151" s="4">
        <v>149</v>
      </c>
      <c r="B151" s="13">
        <v>531</v>
      </c>
      <c r="C151" s="14">
        <v>2016053112</v>
      </c>
      <c r="D151" s="14" t="s">
        <v>161</v>
      </c>
      <c r="E151" s="5"/>
      <c r="F151" s="5"/>
      <c r="G151" s="5"/>
      <c r="H151" s="5"/>
      <c r="I151" s="5"/>
    </row>
    <row r="152" spans="1:9" x14ac:dyDescent="0.25">
      <c r="A152" s="4">
        <v>150</v>
      </c>
      <c r="B152" s="13">
        <v>531</v>
      </c>
      <c r="C152" s="14">
        <v>2016053113</v>
      </c>
      <c r="D152" s="15" t="s">
        <v>162</v>
      </c>
      <c r="E152" s="5"/>
      <c r="F152" s="5"/>
      <c r="G152" s="5"/>
      <c r="H152" s="5"/>
      <c r="I152" s="5"/>
    </row>
    <row r="153" spans="1:9" x14ac:dyDescent="0.25">
      <c r="A153" s="4">
        <v>151</v>
      </c>
      <c r="B153" s="13">
        <v>531</v>
      </c>
      <c r="C153" s="14">
        <v>2016053114</v>
      </c>
      <c r="D153" s="15" t="s">
        <v>163</v>
      </c>
      <c r="E153" s="5"/>
      <c r="F153" s="5"/>
      <c r="G153" s="5"/>
      <c r="H153" s="5"/>
      <c r="I153" s="5"/>
    </row>
    <row r="154" spans="1:9" x14ac:dyDescent="0.25">
      <c r="A154" s="4">
        <v>152</v>
      </c>
      <c r="B154" s="13">
        <v>531</v>
      </c>
      <c r="C154" s="14">
        <v>2016053115</v>
      </c>
      <c r="D154" s="15" t="s">
        <v>164</v>
      </c>
      <c r="E154" s="5"/>
      <c r="F154" s="5"/>
      <c r="G154" s="5"/>
      <c r="H154" s="5"/>
      <c r="I154" s="5"/>
    </row>
    <row r="155" spans="1:9" x14ac:dyDescent="0.25">
      <c r="A155" s="4">
        <v>153</v>
      </c>
      <c r="B155" s="13">
        <v>531</v>
      </c>
      <c r="C155" s="14">
        <v>2016053116</v>
      </c>
      <c r="D155" s="15" t="s">
        <v>165</v>
      </c>
      <c r="E155" s="5"/>
      <c r="F155" s="5"/>
      <c r="G155" s="5"/>
      <c r="H155" s="5"/>
      <c r="I155" s="5"/>
    </row>
    <row r="156" spans="1:9" x14ac:dyDescent="0.25">
      <c r="A156" s="4">
        <v>154</v>
      </c>
      <c r="B156" s="13">
        <v>531</v>
      </c>
      <c r="C156" s="14">
        <v>2016053117</v>
      </c>
      <c r="D156" s="15" t="s">
        <v>166</v>
      </c>
      <c r="E156" s="5"/>
      <c r="F156" s="5"/>
      <c r="G156" s="5"/>
      <c r="H156" s="5"/>
      <c r="I156" s="5"/>
    </row>
    <row r="157" spans="1:9" x14ac:dyDescent="0.25">
      <c r="A157" s="4">
        <v>155</v>
      </c>
      <c r="B157" s="13">
        <v>531</v>
      </c>
      <c r="C157" s="14">
        <v>2016053118</v>
      </c>
      <c r="D157" s="15" t="s">
        <v>167</v>
      </c>
      <c r="E157" s="5"/>
      <c r="F157" s="5"/>
      <c r="G157" s="5"/>
      <c r="H157" s="5"/>
      <c r="I157" s="5"/>
    </row>
    <row r="158" spans="1:9" x14ac:dyDescent="0.25">
      <c r="A158" s="4">
        <v>156</v>
      </c>
      <c r="B158" s="13">
        <v>531</v>
      </c>
      <c r="C158" s="14">
        <v>2016053119</v>
      </c>
      <c r="D158" s="15" t="s">
        <v>168</v>
      </c>
      <c r="E158" s="5"/>
      <c r="F158" s="5"/>
      <c r="G158" s="5"/>
      <c r="H158" s="5"/>
      <c r="I158" s="5"/>
    </row>
    <row r="159" spans="1:9" x14ac:dyDescent="0.25">
      <c r="A159" s="4">
        <v>157</v>
      </c>
      <c r="B159" s="13">
        <v>531</v>
      </c>
      <c r="C159" s="14">
        <v>2016053120</v>
      </c>
      <c r="D159" s="15" t="s">
        <v>169</v>
      </c>
      <c r="E159" s="5"/>
      <c r="F159" s="5"/>
      <c r="G159" s="5"/>
      <c r="H159" s="5"/>
      <c r="I159" s="5"/>
    </row>
    <row r="160" spans="1:9" x14ac:dyDescent="0.25">
      <c r="A160" s="4">
        <v>158</v>
      </c>
      <c r="B160" s="13">
        <v>531</v>
      </c>
      <c r="C160" s="14">
        <v>2016053121</v>
      </c>
      <c r="D160" s="15" t="s">
        <v>170</v>
      </c>
      <c r="E160" s="5"/>
      <c r="F160" s="5"/>
      <c r="G160" s="5"/>
      <c r="H160" s="5"/>
      <c r="I160" s="5"/>
    </row>
    <row r="161" spans="1:9" x14ac:dyDescent="0.25">
      <c r="A161" s="4">
        <v>159</v>
      </c>
      <c r="B161" s="13">
        <v>531</v>
      </c>
      <c r="C161" s="14">
        <v>2016053122</v>
      </c>
      <c r="D161" s="15" t="s">
        <v>171</v>
      </c>
      <c r="E161" s="5"/>
      <c r="F161" s="5"/>
      <c r="G161" s="5"/>
      <c r="H161" s="5"/>
      <c r="I161" s="5"/>
    </row>
    <row r="162" spans="1:9" x14ac:dyDescent="0.25">
      <c r="A162" s="4">
        <v>160</v>
      </c>
      <c r="B162" s="13">
        <v>531</v>
      </c>
      <c r="C162" s="14">
        <v>2016053123</v>
      </c>
      <c r="D162" s="15" t="s">
        <v>172</v>
      </c>
      <c r="E162" s="5"/>
      <c r="F162" s="5"/>
      <c r="G162" s="5"/>
      <c r="H162" s="5"/>
      <c r="I162" s="5"/>
    </row>
    <row r="163" spans="1:9" x14ac:dyDescent="0.25">
      <c r="A163" s="4">
        <v>161</v>
      </c>
      <c r="B163" s="13">
        <v>531</v>
      </c>
      <c r="C163" s="14">
        <v>2016053124</v>
      </c>
      <c r="D163" s="15" t="s">
        <v>173</v>
      </c>
      <c r="E163" s="5"/>
      <c r="F163" s="5"/>
      <c r="G163" s="5"/>
      <c r="H163" s="5"/>
      <c r="I163" s="5"/>
    </row>
    <row r="164" spans="1:9" x14ac:dyDescent="0.25">
      <c r="A164" s="4">
        <v>162</v>
      </c>
      <c r="B164" s="13">
        <v>531</v>
      </c>
      <c r="C164" s="14">
        <v>2016053125</v>
      </c>
      <c r="D164" s="15" t="s">
        <v>174</v>
      </c>
      <c r="E164" s="5"/>
      <c r="F164" s="5"/>
      <c r="G164" s="5"/>
      <c r="H164" s="5"/>
      <c r="I164" s="5"/>
    </row>
    <row r="165" spans="1:9" x14ac:dyDescent="0.25">
      <c r="A165" s="4">
        <v>163</v>
      </c>
      <c r="B165" s="13">
        <v>531</v>
      </c>
      <c r="C165" s="14">
        <v>2016053126</v>
      </c>
      <c r="D165" s="15" t="s">
        <v>175</v>
      </c>
      <c r="E165" s="5"/>
      <c r="F165" s="5"/>
      <c r="G165" s="5"/>
      <c r="H165" s="5"/>
      <c r="I165" s="5"/>
    </row>
    <row r="166" spans="1:9" x14ac:dyDescent="0.25">
      <c r="A166" s="4">
        <v>164</v>
      </c>
      <c r="B166" s="13">
        <v>531</v>
      </c>
      <c r="C166" s="14">
        <v>2016053127</v>
      </c>
      <c r="D166" s="15" t="s">
        <v>176</v>
      </c>
      <c r="E166" s="5"/>
      <c r="F166" s="5"/>
      <c r="G166" s="5"/>
      <c r="H166" s="5"/>
      <c r="I166" s="5"/>
    </row>
    <row r="167" spans="1:9" x14ac:dyDescent="0.25">
      <c r="A167" s="4">
        <v>165</v>
      </c>
      <c r="B167" s="13">
        <v>531</v>
      </c>
      <c r="C167" s="14">
        <v>2016053128</v>
      </c>
      <c r="D167" s="15" t="s">
        <v>177</v>
      </c>
      <c r="E167" s="5"/>
      <c r="F167" s="5"/>
      <c r="G167" s="5"/>
      <c r="H167" s="5"/>
      <c r="I167" s="5"/>
    </row>
    <row r="168" spans="1:9" x14ac:dyDescent="0.25">
      <c r="A168" s="4">
        <v>166</v>
      </c>
      <c r="B168" s="13">
        <v>531</v>
      </c>
      <c r="C168" s="14">
        <v>2016053129</v>
      </c>
      <c r="D168" s="15" t="s">
        <v>178</v>
      </c>
      <c r="E168" s="5"/>
      <c r="F168" s="5"/>
      <c r="G168" s="5"/>
      <c r="H168" s="5"/>
      <c r="I168" s="5"/>
    </row>
    <row r="169" spans="1:9" x14ac:dyDescent="0.25">
      <c r="A169" s="4">
        <v>167</v>
      </c>
      <c r="B169" s="13">
        <v>531</v>
      </c>
      <c r="C169" s="14">
        <v>2016053130</v>
      </c>
      <c r="D169" s="15" t="s">
        <v>179</v>
      </c>
      <c r="E169" s="5"/>
      <c r="F169" s="5"/>
      <c r="G169" s="5"/>
      <c r="H169" s="5"/>
      <c r="I169" s="5"/>
    </row>
    <row r="170" spans="1:9" x14ac:dyDescent="0.25">
      <c r="A170" s="4">
        <v>168</v>
      </c>
      <c r="B170" s="13">
        <v>531</v>
      </c>
      <c r="C170" s="16">
        <v>2016020125</v>
      </c>
      <c r="D170" s="12" t="s">
        <v>180</v>
      </c>
      <c r="E170" s="5"/>
      <c r="F170" s="5"/>
      <c r="G170" s="5"/>
      <c r="H170" s="5"/>
      <c r="I170" s="5"/>
    </row>
    <row r="171" spans="1:9" x14ac:dyDescent="0.25">
      <c r="A171" s="4">
        <v>169</v>
      </c>
      <c r="B171" s="13">
        <v>531</v>
      </c>
      <c r="C171" s="12">
        <v>2016011427</v>
      </c>
      <c r="D171" s="12" t="s">
        <v>229</v>
      </c>
      <c r="E171" s="5"/>
      <c r="F171" s="5"/>
      <c r="G171" s="5"/>
      <c r="H171" s="5"/>
      <c r="I171" s="5"/>
    </row>
    <row r="172" spans="1:9" x14ac:dyDescent="0.25">
      <c r="A172" s="4">
        <v>170</v>
      </c>
      <c r="B172" s="13">
        <v>531</v>
      </c>
      <c r="C172" s="16">
        <v>2016034229</v>
      </c>
      <c r="D172" s="12" t="s">
        <v>182</v>
      </c>
      <c r="E172" s="5"/>
      <c r="F172" s="5"/>
      <c r="G172" s="5"/>
      <c r="H172" s="5"/>
      <c r="I172" s="5"/>
    </row>
    <row r="173" spans="1:9" x14ac:dyDescent="0.25">
      <c r="A173" s="4">
        <v>171</v>
      </c>
      <c r="B173" s="13">
        <v>532</v>
      </c>
      <c r="C173" s="10">
        <v>2016053201</v>
      </c>
      <c r="D173" s="10" t="s">
        <v>183</v>
      </c>
      <c r="E173" s="5"/>
      <c r="F173" s="5"/>
      <c r="G173" s="5"/>
      <c r="H173" s="5"/>
      <c r="I173" s="5"/>
    </row>
    <row r="174" spans="1:9" x14ac:dyDescent="0.25">
      <c r="A174" s="4">
        <v>172</v>
      </c>
      <c r="B174" s="13">
        <v>532</v>
      </c>
      <c r="C174" s="10">
        <v>2016053202</v>
      </c>
      <c r="D174" s="10" t="s">
        <v>184</v>
      </c>
      <c r="E174" s="5"/>
      <c r="F174" s="5"/>
      <c r="G174" s="5"/>
      <c r="H174" s="5"/>
      <c r="I174" s="5"/>
    </row>
    <row r="175" spans="1:9" x14ac:dyDescent="0.25">
      <c r="A175" s="4">
        <v>173</v>
      </c>
      <c r="B175" s="13">
        <v>532</v>
      </c>
      <c r="C175" s="10">
        <v>2016053203</v>
      </c>
      <c r="D175" s="10" t="s">
        <v>185</v>
      </c>
      <c r="E175" s="5"/>
      <c r="F175" s="5"/>
      <c r="G175" s="5"/>
      <c r="H175" s="5"/>
      <c r="I175" s="5"/>
    </row>
    <row r="176" spans="1:9" x14ac:dyDescent="0.25">
      <c r="A176" s="4">
        <v>174</v>
      </c>
      <c r="B176" s="13">
        <v>532</v>
      </c>
      <c r="C176" s="10">
        <v>2016053204</v>
      </c>
      <c r="D176" s="10" t="s">
        <v>186</v>
      </c>
      <c r="E176" s="5"/>
      <c r="F176" s="5"/>
      <c r="G176" s="5"/>
      <c r="H176" s="5"/>
      <c r="I176" s="5"/>
    </row>
    <row r="177" spans="1:9" x14ac:dyDescent="0.25">
      <c r="A177" s="4">
        <v>175</v>
      </c>
      <c r="B177" s="13">
        <v>532</v>
      </c>
      <c r="C177" s="10">
        <v>2016053205</v>
      </c>
      <c r="D177" s="10" t="s">
        <v>187</v>
      </c>
      <c r="E177" s="5"/>
      <c r="F177" s="5"/>
      <c r="G177" s="5"/>
      <c r="H177" s="5"/>
      <c r="I177" s="5"/>
    </row>
    <row r="178" spans="1:9" x14ac:dyDescent="0.25">
      <c r="A178" s="4">
        <v>176</v>
      </c>
      <c r="B178" s="13">
        <v>532</v>
      </c>
      <c r="C178" s="10">
        <v>2016053206</v>
      </c>
      <c r="D178" s="10" t="s">
        <v>188</v>
      </c>
      <c r="E178" s="5"/>
      <c r="F178" s="5"/>
      <c r="G178" s="5"/>
      <c r="H178" s="5"/>
      <c r="I178" s="5"/>
    </row>
    <row r="179" spans="1:9" x14ac:dyDescent="0.25">
      <c r="A179" s="4">
        <v>177</v>
      </c>
      <c r="B179" s="13">
        <v>532</v>
      </c>
      <c r="C179" s="10">
        <v>2016053207</v>
      </c>
      <c r="D179" s="10" t="s">
        <v>189</v>
      </c>
      <c r="E179" s="5"/>
      <c r="F179" s="5"/>
      <c r="G179" s="5"/>
      <c r="H179" s="5"/>
      <c r="I179" s="5"/>
    </row>
    <row r="180" spans="1:9" x14ac:dyDescent="0.25">
      <c r="A180" s="4">
        <v>178</v>
      </c>
      <c r="B180" s="13">
        <v>532</v>
      </c>
      <c r="C180" s="17">
        <v>2016053208</v>
      </c>
      <c r="D180" s="17" t="s">
        <v>190</v>
      </c>
      <c r="E180" s="5"/>
      <c r="F180" s="5"/>
      <c r="G180" s="5"/>
      <c r="H180" s="5"/>
      <c r="I180" s="5"/>
    </row>
    <row r="181" spans="1:9" x14ac:dyDescent="0.25">
      <c r="A181" s="4">
        <v>179</v>
      </c>
      <c r="B181" s="13">
        <v>532</v>
      </c>
      <c r="C181" s="10">
        <v>2016053209</v>
      </c>
      <c r="D181" s="10" t="s">
        <v>191</v>
      </c>
      <c r="E181" s="5"/>
      <c r="F181" s="5"/>
      <c r="G181" s="5"/>
      <c r="H181" s="5"/>
      <c r="I181" s="5"/>
    </row>
    <row r="182" spans="1:9" x14ac:dyDescent="0.25">
      <c r="A182" s="4">
        <v>180</v>
      </c>
      <c r="B182" s="13">
        <v>532</v>
      </c>
      <c r="C182" s="10">
        <v>2016053210</v>
      </c>
      <c r="D182" s="10" t="s">
        <v>192</v>
      </c>
      <c r="E182" s="5"/>
      <c r="F182" s="5"/>
      <c r="G182" s="5"/>
      <c r="H182" s="5"/>
      <c r="I182" s="5"/>
    </row>
    <row r="183" spans="1:9" x14ac:dyDescent="0.25">
      <c r="A183" s="4">
        <v>181</v>
      </c>
      <c r="B183" s="13">
        <v>532</v>
      </c>
      <c r="C183" s="10">
        <v>2016053211</v>
      </c>
      <c r="D183" s="10" t="s">
        <v>193</v>
      </c>
      <c r="E183" s="5"/>
      <c r="F183" s="5"/>
      <c r="G183" s="5"/>
      <c r="H183" s="5"/>
      <c r="I183" s="5"/>
    </row>
    <row r="184" spans="1:9" x14ac:dyDescent="0.25">
      <c r="A184" s="4">
        <v>182</v>
      </c>
      <c r="B184" s="13">
        <v>532</v>
      </c>
      <c r="C184" s="10">
        <v>2016053212</v>
      </c>
      <c r="D184" s="10" t="s">
        <v>194</v>
      </c>
      <c r="E184" s="5"/>
      <c r="F184" s="5"/>
      <c r="G184" s="5"/>
      <c r="H184" s="5"/>
      <c r="I184" s="5"/>
    </row>
    <row r="185" spans="1:9" x14ac:dyDescent="0.25">
      <c r="A185" s="4">
        <v>183</v>
      </c>
      <c r="B185" s="13">
        <v>532</v>
      </c>
      <c r="C185" s="10">
        <v>2016053213</v>
      </c>
      <c r="D185" s="10" t="s">
        <v>195</v>
      </c>
      <c r="E185" s="5"/>
      <c r="F185" s="5"/>
      <c r="G185" s="5"/>
      <c r="H185" s="5"/>
      <c r="I185" s="5"/>
    </row>
    <row r="186" spans="1:9" x14ac:dyDescent="0.25">
      <c r="A186" s="4">
        <v>184</v>
      </c>
      <c r="B186" s="13">
        <v>532</v>
      </c>
      <c r="C186" s="10">
        <v>2016053214</v>
      </c>
      <c r="D186" s="10" t="s">
        <v>196</v>
      </c>
      <c r="E186" s="5"/>
      <c r="F186" s="5"/>
      <c r="G186" s="5"/>
      <c r="H186" s="5"/>
      <c r="I186" s="5"/>
    </row>
    <row r="187" spans="1:9" x14ac:dyDescent="0.25">
      <c r="A187" s="4">
        <v>185</v>
      </c>
      <c r="B187" s="13">
        <v>532</v>
      </c>
      <c r="C187" s="10">
        <v>2016053215</v>
      </c>
      <c r="D187" s="10" t="s">
        <v>197</v>
      </c>
      <c r="E187" s="5"/>
      <c r="F187" s="5"/>
      <c r="G187" s="5"/>
      <c r="H187" s="5"/>
      <c r="I187" s="5"/>
    </row>
    <row r="188" spans="1:9" x14ac:dyDescent="0.25">
      <c r="A188" s="4">
        <v>186</v>
      </c>
      <c r="B188" s="13">
        <v>532</v>
      </c>
      <c r="C188" s="10">
        <v>2016053216</v>
      </c>
      <c r="D188" s="10" t="s">
        <v>198</v>
      </c>
      <c r="E188" s="5"/>
      <c r="F188" s="5"/>
      <c r="G188" s="5"/>
      <c r="H188" s="5"/>
      <c r="I188" s="5"/>
    </row>
    <row r="189" spans="1:9" x14ac:dyDescent="0.25">
      <c r="A189" s="4">
        <v>187</v>
      </c>
      <c r="B189" s="13">
        <v>532</v>
      </c>
      <c r="C189" s="10">
        <v>2016053217</v>
      </c>
      <c r="D189" s="10" t="s">
        <v>199</v>
      </c>
      <c r="E189" s="5"/>
      <c r="F189" s="5"/>
      <c r="G189" s="5"/>
      <c r="H189" s="5"/>
      <c r="I189" s="5"/>
    </row>
    <row r="190" spans="1:9" x14ac:dyDescent="0.25">
      <c r="A190" s="4">
        <v>188</v>
      </c>
      <c r="B190" s="13">
        <v>532</v>
      </c>
      <c r="C190" s="17">
        <v>2016053218</v>
      </c>
      <c r="D190" s="17" t="s">
        <v>200</v>
      </c>
      <c r="E190" s="5"/>
      <c r="F190" s="5"/>
      <c r="G190" s="5"/>
      <c r="H190" s="5"/>
      <c r="I190" s="5"/>
    </row>
    <row r="191" spans="1:9" x14ac:dyDescent="0.25">
      <c r="A191" s="4">
        <v>189</v>
      </c>
      <c r="B191" s="13">
        <v>532</v>
      </c>
      <c r="C191" s="10">
        <v>2016053219</v>
      </c>
      <c r="D191" s="10" t="s">
        <v>201</v>
      </c>
      <c r="E191" s="5"/>
      <c r="F191" s="5"/>
      <c r="G191" s="5"/>
      <c r="H191" s="5"/>
      <c r="I191" s="5"/>
    </row>
    <row r="192" spans="1:9" x14ac:dyDescent="0.25">
      <c r="A192" s="4">
        <v>190</v>
      </c>
      <c r="B192" s="13">
        <v>532</v>
      </c>
      <c r="C192" s="10">
        <v>2016053220</v>
      </c>
      <c r="D192" s="10" t="s">
        <v>202</v>
      </c>
      <c r="E192" s="5"/>
      <c r="F192" s="5"/>
      <c r="G192" s="5"/>
      <c r="H192" s="5"/>
      <c r="I192" s="5"/>
    </row>
    <row r="193" spans="1:9" x14ac:dyDescent="0.25">
      <c r="A193" s="4">
        <v>191</v>
      </c>
      <c r="B193" s="13">
        <v>532</v>
      </c>
      <c r="C193" s="17">
        <v>2016053221</v>
      </c>
      <c r="D193" s="17" t="s">
        <v>203</v>
      </c>
      <c r="E193" s="5"/>
      <c r="F193" s="5"/>
      <c r="G193" s="5"/>
      <c r="H193" s="5"/>
      <c r="I193" s="5"/>
    </row>
    <row r="194" spans="1:9" x14ac:dyDescent="0.25">
      <c r="A194" s="4">
        <v>192</v>
      </c>
      <c r="B194" s="13">
        <v>532</v>
      </c>
      <c r="C194" s="10">
        <v>2016053222</v>
      </c>
      <c r="D194" s="10" t="s">
        <v>204</v>
      </c>
      <c r="E194" s="5"/>
      <c r="F194" s="5"/>
      <c r="G194" s="5"/>
      <c r="H194" s="5"/>
      <c r="I194" s="5"/>
    </row>
    <row r="195" spans="1:9" x14ac:dyDescent="0.25">
      <c r="A195" s="4">
        <v>193</v>
      </c>
      <c r="B195" s="13">
        <v>532</v>
      </c>
      <c r="C195" s="10">
        <v>2016053223</v>
      </c>
      <c r="D195" s="10" t="s">
        <v>205</v>
      </c>
      <c r="E195" s="5"/>
      <c r="F195" s="5"/>
      <c r="G195" s="5"/>
      <c r="H195" s="5"/>
      <c r="I195" s="5"/>
    </row>
    <row r="196" spans="1:9" x14ac:dyDescent="0.25">
      <c r="A196" s="4">
        <v>194</v>
      </c>
      <c r="B196" s="13">
        <v>532</v>
      </c>
      <c r="C196" s="10">
        <v>2016053224</v>
      </c>
      <c r="D196" s="10" t="s">
        <v>206</v>
      </c>
      <c r="E196" s="5"/>
      <c r="F196" s="5"/>
      <c r="G196" s="5"/>
      <c r="H196" s="5"/>
      <c r="I196" s="5"/>
    </row>
    <row r="197" spans="1:9" x14ac:dyDescent="0.25">
      <c r="A197" s="4">
        <v>195</v>
      </c>
      <c r="B197" s="13">
        <v>532</v>
      </c>
      <c r="C197" s="10">
        <v>2016053225</v>
      </c>
      <c r="D197" s="10" t="s">
        <v>207</v>
      </c>
      <c r="E197" s="5"/>
      <c r="F197" s="5"/>
      <c r="G197" s="5"/>
      <c r="H197" s="5"/>
      <c r="I197" s="5"/>
    </row>
    <row r="198" spans="1:9" x14ac:dyDescent="0.25">
      <c r="A198" s="4">
        <v>196</v>
      </c>
      <c r="B198" s="13">
        <v>532</v>
      </c>
      <c r="C198" s="10">
        <v>2016053226</v>
      </c>
      <c r="D198" s="10" t="s">
        <v>208</v>
      </c>
      <c r="E198" s="5"/>
      <c r="F198" s="5"/>
      <c r="G198" s="5"/>
      <c r="H198" s="5"/>
      <c r="I198" s="5"/>
    </row>
    <row r="199" spans="1:9" x14ac:dyDescent="0.25">
      <c r="A199" s="4">
        <v>197</v>
      </c>
      <c r="B199" s="13">
        <v>532</v>
      </c>
      <c r="C199" s="10">
        <v>2016053227</v>
      </c>
      <c r="D199" s="10" t="s">
        <v>209</v>
      </c>
      <c r="E199" s="5"/>
      <c r="F199" s="5"/>
      <c r="G199" s="5"/>
      <c r="H199" s="5"/>
      <c r="I199" s="5"/>
    </row>
    <row r="200" spans="1:9" x14ac:dyDescent="0.25">
      <c r="A200" s="4">
        <v>198</v>
      </c>
      <c r="B200" s="13">
        <v>532</v>
      </c>
      <c r="C200" s="10">
        <v>2016053228</v>
      </c>
      <c r="D200" s="10" t="s">
        <v>210</v>
      </c>
      <c r="E200" s="5"/>
      <c r="F200" s="5"/>
      <c r="G200" s="5"/>
      <c r="H200" s="5"/>
      <c r="I200" s="5"/>
    </row>
    <row r="201" spans="1:9" x14ac:dyDescent="0.25">
      <c r="A201" s="4">
        <v>199</v>
      </c>
      <c r="B201" s="13">
        <v>532</v>
      </c>
      <c r="C201" s="10">
        <v>2016053229</v>
      </c>
      <c r="D201" s="10" t="s">
        <v>211</v>
      </c>
      <c r="E201" s="5"/>
      <c r="F201" s="5"/>
      <c r="G201" s="5"/>
      <c r="H201" s="5"/>
      <c r="I201" s="5"/>
    </row>
    <row r="202" spans="1:9" x14ac:dyDescent="0.25">
      <c r="A202" s="4">
        <v>200</v>
      </c>
      <c r="B202" s="13">
        <v>532</v>
      </c>
      <c r="C202" s="10">
        <v>2016053230</v>
      </c>
      <c r="D202" s="10" t="s">
        <v>212</v>
      </c>
      <c r="E202" s="5"/>
      <c r="F202" s="5"/>
      <c r="G202" s="5"/>
      <c r="H202" s="5"/>
      <c r="I202" s="5"/>
    </row>
    <row r="203" spans="1:9" x14ac:dyDescent="0.25">
      <c r="A203" s="4">
        <v>201</v>
      </c>
      <c r="B203" s="17">
        <v>532</v>
      </c>
      <c r="C203" s="17">
        <v>2016053231</v>
      </c>
      <c r="D203" s="17" t="s">
        <v>213</v>
      </c>
      <c r="E203" s="5"/>
      <c r="F203" s="5"/>
      <c r="G203" s="5"/>
      <c r="H203" s="5"/>
      <c r="I203" s="5"/>
    </row>
    <row r="204" spans="1:9" x14ac:dyDescent="0.25">
      <c r="A204" s="4">
        <v>202</v>
      </c>
      <c r="B204" s="13">
        <v>532</v>
      </c>
      <c r="C204" s="17">
        <v>2014053229</v>
      </c>
      <c r="D204" s="17" t="s">
        <v>214</v>
      </c>
      <c r="E204" s="5"/>
      <c r="F204" s="5"/>
      <c r="G204" s="5"/>
      <c r="H204" s="5"/>
      <c r="I204" s="5"/>
    </row>
    <row r="205" spans="1:9" x14ac:dyDescent="0.25">
      <c r="A205" s="4">
        <v>203</v>
      </c>
      <c r="B205" s="13">
        <v>532</v>
      </c>
      <c r="C205" s="17">
        <v>2016051309</v>
      </c>
      <c r="D205" s="17" t="s">
        <v>215</v>
      </c>
      <c r="E205" s="5"/>
      <c r="F205" s="5"/>
      <c r="G205" s="5"/>
      <c r="H205" s="5"/>
      <c r="I205" s="5"/>
    </row>
    <row r="206" spans="1:9" x14ac:dyDescent="0.25">
      <c r="A206" s="4">
        <v>204</v>
      </c>
      <c r="B206" s="13">
        <v>532</v>
      </c>
      <c r="C206" s="17">
        <v>2016151627</v>
      </c>
      <c r="D206" s="17" t="s">
        <v>216</v>
      </c>
      <c r="E206" s="5"/>
      <c r="F206" s="5"/>
      <c r="G206" s="5"/>
      <c r="H206" s="5"/>
      <c r="I206" s="5"/>
    </row>
    <row r="207" spans="1:9" x14ac:dyDescent="0.25">
      <c r="A207" s="4">
        <v>205</v>
      </c>
      <c r="B207" s="13">
        <v>532</v>
      </c>
      <c r="C207" s="17">
        <v>2016212225</v>
      </c>
      <c r="D207" s="17" t="s">
        <v>217</v>
      </c>
      <c r="E207" s="5"/>
      <c r="F207" s="5"/>
      <c r="G207" s="5"/>
      <c r="H207" s="5"/>
      <c r="I207" s="5"/>
    </row>
    <row r="208" spans="1:9" x14ac:dyDescent="0.25">
      <c r="A208" s="4">
        <v>206</v>
      </c>
      <c r="B208" s="13">
        <v>532</v>
      </c>
      <c r="C208" s="17">
        <v>2016105423</v>
      </c>
      <c r="D208" s="17" t="s">
        <v>218</v>
      </c>
      <c r="E208" s="5"/>
      <c r="F208" s="5"/>
      <c r="G208" s="5"/>
      <c r="H208" s="5"/>
      <c r="I208" s="5"/>
    </row>
    <row r="209" spans="1:9" x14ac:dyDescent="0.25">
      <c r="A209" s="4">
        <v>207</v>
      </c>
      <c r="B209" s="13">
        <v>532</v>
      </c>
      <c r="C209" s="17">
        <v>2015053218</v>
      </c>
      <c r="D209" s="17" t="s">
        <v>219</v>
      </c>
      <c r="E209" s="5"/>
      <c r="F209" s="5"/>
      <c r="G209" s="5"/>
      <c r="H209" s="5"/>
      <c r="I209" s="5"/>
    </row>
    <row r="210" spans="1:9" x14ac:dyDescent="0.25">
      <c r="A210" s="4">
        <v>208</v>
      </c>
      <c r="B210" s="13">
        <v>532</v>
      </c>
      <c r="C210" s="11">
        <v>2018065619</v>
      </c>
      <c r="D210" s="13" t="s">
        <v>220</v>
      </c>
      <c r="E210" s="5"/>
      <c r="F210" s="5"/>
      <c r="G210" s="5"/>
      <c r="H210" s="5"/>
      <c r="I210" s="5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wyd</cp:lastModifiedBy>
  <dcterms:created xsi:type="dcterms:W3CDTF">2017-08-23T04:06:00Z</dcterms:created>
  <dcterms:modified xsi:type="dcterms:W3CDTF">2019-07-22T15:08:07Z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